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bag01\Desktop\"/>
    </mc:Choice>
  </mc:AlternateContent>
  <bookViews>
    <workbookView xWindow="0" yWindow="0" windowWidth="28800" windowHeight="14550"/>
  </bookViews>
  <sheets>
    <sheet name="2015" sheetId="2" r:id="rId1"/>
    <sheet name="Sheet3" sheetId="3" r:id="rId2"/>
    <sheet name="Sheet1" sheetId="1" r:id="rId3"/>
  </sheets>
  <definedNames>
    <definedName name="_xlnm.Print_Area" localSheetId="0">'2015'!$A$1:$E$98</definedName>
  </definedNames>
  <calcPr calcId="171027"/>
</workbook>
</file>

<file path=xl/calcChain.xml><?xml version="1.0" encoding="utf-8"?>
<calcChain xmlns="http://schemas.openxmlformats.org/spreadsheetml/2006/main">
  <c r="K18" i="1" l="1"/>
  <c r="K17" i="1"/>
  <c r="K15" i="1"/>
  <c r="K9" i="1"/>
  <c r="L9" i="1" s="1"/>
  <c r="K8" i="1"/>
  <c r="L8" i="1" s="1"/>
  <c r="K6" i="1"/>
  <c r="L6" i="1" s="1"/>
  <c r="K7" i="1"/>
  <c r="L7" i="1" s="1"/>
  <c r="K10" i="1"/>
  <c r="K11" i="1"/>
  <c r="K12" i="1"/>
  <c r="K13" i="1"/>
  <c r="K14" i="1"/>
  <c r="K16" i="1"/>
  <c r="K5" i="1"/>
  <c r="L5" i="1" s="1"/>
  <c r="K3" i="1"/>
  <c r="L3" i="1" s="1"/>
  <c r="K4" i="1"/>
  <c r="L4" i="1" s="1"/>
  <c r="A24" i="1"/>
  <c r="A25" i="1" s="1"/>
  <c r="A26" i="1" s="1"/>
  <c r="A27" i="1" l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l="1"/>
  <c r="A41" i="1" s="1"/>
  <c r="A42" i="1" s="1"/>
  <c r="A43" i="1" s="1"/>
</calcChain>
</file>

<file path=xl/sharedStrings.xml><?xml version="1.0" encoding="utf-8"?>
<sst xmlns="http://schemas.openxmlformats.org/spreadsheetml/2006/main" count="471" uniqueCount="109">
  <si>
    <t>PROGRAM LØRDAG 28. APRIL</t>
  </si>
  <si>
    <t>T7 Barn</t>
  </si>
  <si>
    <t>T7 Ungrytter / Senior</t>
  </si>
  <si>
    <t>T7 Junior</t>
  </si>
  <si>
    <t>T3</t>
  </si>
  <si>
    <t>T4</t>
  </si>
  <si>
    <t>T1</t>
  </si>
  <si>
    <t>T2</t>
  </si>
  <si>
    <t>Pause</t>
  </si>
  <si>
    <t>V5 Barn</t>
  </si>
  <si>
    <t>V3 Junior</t>
  </si>
  <si>
    <t>V3 Ungrytter / Senior</t>
  </si>
  <si>
    <t>V2</t>
  </si>
  <si>
    <t>F2</t>
  </si>
  <si>
    <t>V1</t>
  </si>
  <si>
    <t>F1</t>
  </si>
  <si>
    <t>P2</t>
  </si>
  <si>
    <t>PROGRAM SØNDAG 29. APRIL</t>
  </si>
  <si>
    <t>B-finale</t>
  </si>
  <si>
    <t>B-finaler</t>
  </si>
  <si>
    <t>Pause / Kåring klubbmestere</t>
  </si>
  <si>
    <t>A-finaler</t>
  </si>
  <si>
    <t>ingen b-finale</t>
  </si>
  <si>
    <t>T7</t>
  </si>
  <si>
    <t>V3</t>
  </si>
  <si>
    <t>T7 Ungrytter/Senior</t>
  </si>
  <si>
    <t>totalt</t>
  </si>
  <si>
    <t>grupper</t>
  </si>
  <si>
    <t>min/gruppe</t>
  </si>
  <si>
    <t>husk begge hender</t>
  </si>
  <si>
    <t>Husk begge hender</t>
  </si>
  <si>
    <t>Versjon 28.03.12 Gjeldende per 01.04.12</t>
  </si>
  <si>
    <t>V1 4-gang</t>
  </si>
  <si>
    <t>F1 5-gang</t>
  </si>
  <si>
    <t>T1 TØLT</t>
  </si>
  <si>
    <t> T2 TØLT</t>
  </si>
  <si>
    <t>Sakte tempo tølt</t>
  </si>
  <si>
    <t>Sakte til middel tempo tølt</t>
  </si>
  <si>
    <t>Fritt valgt temp tølt</t>
  </si>
  <si>
    <t>Finale: 120 sek</t>
  </si>
  <si>
    <t>Finale: 100 sek</t>
  </si>
  <si>
    <t>Finale: 90 sek</t>
  </si>
  <si>
    <t>Sakte til middel tempo trav</t>
  </si>
  <si>
    <t>BYTT HÅND</t>
  </si>
  <si>
    <t>Sakte, rolig tempo tølt</t>
  </si>
  <si>
    <t>Finale:120sek</t>
  </si>
  <si>
    <t>Middel tempo skritt</t>
  </si>
  <si>
    <t>Økt tempo på langsidene</t>
  </si>
  <si>
    <t>Finale: 130 sek</t>
  </si>
  <si>
    <t>Sakte til middel tempo galopp</t>
  </si>
  <si>
    <t>Hutigtempo tølt</t>
  </si>
  <si>
    <t>Sakte til middel tempo tølt med lange tøyler.</t>
  </si>
  <si>
    <t>Finale: 75 sek</t>
  </si>
  <si>
    <t>Finale: 65 sek</t>
  </si>
  <si>
    <t>Hurtig tempo tølt</t>
  </si>
  <si>
    <r>
      <t> </t>
    </r>
    <r>
      <rPr>
        <b/>
        <sz val="12"/>
        <color theme="1"/>
        <rFont val="Times New Roman"/>
        <family val="1"/>
      </rPr>
      <t>Pass</t>
    </r>
  </si>
  <si>
    <t>VALGFRI REKKEFØLGE PÅ OPPGAVEDELENE. 1 RUNDE PER OPPGAVE DEL - SKRITT VISES KUN 1/2 RUNDE</t>
  </si>
  <si>
    <t>OPPGAVEDELENE RIS I REKKEFØLGE SOM BESKREVET OVER - EN RUNDE PER OPPGAVEDEL.</t>
  </si>
  <si>
    <t>Programmet ris som beskrevet over og på speakers kommando.</t>
  </si>
  <si>
    <t>Programmet ris som beskrevet over og på speakers kommando. Pass vises på samme langside 3 ganger.</t>
  </si>
  <si>
    <t>Finalistene rir på speakers kommando det samme programmet, men vist på begge hender.</t>
  </si>
  <si>
    <t>Finalistene rir på speaker kommando, det samme programmet som i kvalifiseringen.</t>
  </si>
  <si>
    <t>V2 4-gang</t>
  </si>
  <si>
    <t>F2 5-gang</t>
  </si>
  <si>
    <t>T3 TØLT</t>
  </si>
  <si>
    <t> T4 TØLT</t>
  </si>
  <si>
    <t>Sakte temo tølt</t>
  </si>
  <si>
    <t>Uttagn: 90 sek</t>
  </si>
  <si>
    <t>Uttagn: 85 sek</t>
  </si>
  <si>
    <t>Uttagn: 70 sek</t>
  </si>
  <si>
    <t>Uttagn: 90sek</t>
  </si>
  <si>
    <t>Uttagn: 100 sek</t>
  </si>
  <si>
    <t>Uttagn: 60 sek</t>
  </si>
  <si>
    <t>Uttagn: 50 sek</t>
  </si>
  <si>
    <t>Pass 3 forsøk</t>
  </si>
  <si>
    <t>Må bestemme seg for hvilken langside</t>
  </si>
  <si>
    <t>Det ris det samme programmet, men på speakers kommando. Bli enige om hånd.</t>
  </si>
  <si>
    <t>Det ris det samme programmet, men på speakers kommando. 3 pass forsøk. Bli enige om hånd.</t>
  </si>
  <si>
    <t>Finalistene rir på speakers kommando det samme programmet som i kvalifiseringen.</t>
  </si>
  <si>
    <t>Finalistene rir på speakers kommando,  det samme programmet som i kvalifiseringen.</t>
  </si>
  <si>
    <t>V4</t>
  </si>
  <si>
    <t>T5</t>
  </si>
  <si>
    <t>Fritt valgt tempo tølt</t>
  </si>
  <si>
    <t>Overgang skritt/tølt og tølt/skritt</t>
  </si>
  <si>
    <t>Økt tempo på langsidene Sakte stempo på kortsidene.</t>
  </si>
  <si>
    <t>Ris en og en på speakers kommando</t>
  </si>
  <si>
    <t>OBS !   Bytt hånd</t>
  </si>
  <si>
    <t xml:space="preserve">Middel til hurtig tempo tølt </t>
  </si>
  <si>
    <t>Overgang til og fra galopp vises en og en.</t>
  </si>
  <si>
    <t>Sits og innvirkning</t>
  </si>
  <si>
    <t>FINALER</t>
  </si>
  <si>
    <t>På speakers kommando - samme program som i uttagningen.</t>
  </si>
  <si>
    <t>Det ris samme program på speakers kommando.</t>
  </si>
  <si>
    <t>T6</t>
  </si>
  <si>
    <t>T8</t>
  </si>
  <si>
    <t xml:space="preserve">Sakte til middel </t>
  </si>
  <si>
    <t>tempo tølt</t>
  </si>
  <si>
    <t>Sakte temp tølt</t>
  </si>
  <si>
    <t>Sakte til middel tempo tølt. Begge tøyler løse og i en hånd på langsidene.</t>
  </si>
  <si>
    <t>V5</t>
  </si>
  <si>
    <r>
      <t>DISSE SPORTSØVELSENE RIS EN OG EN</t>
    </r>
    <r>
      <rPr>
        <sz val="11"/>
        <color theme="1"/>
        <rFont val="Arial"/>
        <family val="2"/>
      </rPr>
      <t> (finaletidene gjelder når det er 6 ryttere på banen, tiden økes ved flere ryttere (se FIPO))</t>
    </r>
  </si>
  <si>
    <r>
      <t>DISSE SPORTSØVELSENE GÅR PÅ SPEAKERS KOMMANDO </t>
    </r>
    <r>
      <rPr>
        <sz val="12"/>
        <color theme="1"/>
        <rFont val="Times New Roman"/>
        <family val="1"/>
      </rPr>
      <t> (Tider for uttagn er for inntil 3 ryttere på banen. Finaletidene gjelder når det er 6 ryttere på banen, tiden økes ved flere ryttere (se FIPO))</t>
    </r>
  </si>
  <si>
    <t>(T1, T2, V1, F1)</t>
  </si>
  <si>
    <t>For disipliner der man rir en og en kan man gå inn på banen på følgende måter når inngangen er på langsiden:</t>
  </si>
  <si>
    <r>
      <t>Slik rir vi i de ulike disipliner</t>
    </r>
    <r>
      <rPr>
        <b/>
        <sz val="12"/>
        <color rgb="FFECDC68"/>
        <rFont val="Times New Roman"/>
        <family val="1"/>
      </rPr>
      <t xml:space="preserve"> </t>
    </r>
    <r>
      <rPr>
        <sz val="12"/>
        <color theme="3"/>
        <rFont val="Times New Roman"/>
        <family val="1"/>
      </rPr>
      <t>(</t>
    </r>
    <r>
      <rPr>
        <b/>
        <sz val="12"/>
        <color theme="3"/>
        <rFont val="Times New Roman"/>
        <family val="1"/>
      </rPr>
      <t>Dette er kun en veiledning, om det forekommer avvik fra FIPO er det FIPO som gjelder) se www.feif.org</t>
    </r>
  </si>
  <si>
    <t>Versjon 01.04.15 Gjeldende fom 01.04.15</t>
  </si>
  <si>
    <t>V6</t>
  </si>
  <si>
    <t>Middels skritt</t>
  </si>
  <si>
    <t>Sakte til middel  tempo tølt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</si>
</sst>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Georgia"/>
      <family val="1"/>
    </font>
    <font>
      <b/>
      <sz val="11"/>
      <color theme="1"/>
      <name val="Georgia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Arial"/>
      <family val="2"/>
    </font>
    <font>
      <b/>
      <sz val="16"/>
      <color theme="1"/>
      <name val="Verdana"/>
      <family val="2"/>
    </font>
    <font>
      <b/>
      <sz val="22"/>
      <color rgb="FFFF804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rgb="FFECDC68"/>
      <name val="Times New Roman"/>
      <family val="1"/>
    </font>
    <font>
      <b/>
      <sz val="12"/>
      <color theme="3"/>
      <name val="Times New Roman"/>
      <family val="1"/>
    </font>
    <font>
      <sz val="12"/>
      <color theme="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/>
    <xf numFmtId="0" fontId="2" fillId="0" borderId="0" xfId="0" applyFont="1"/>
    <xf numFmtId="20" fontId="1" fillId="0" borderId="0" xfId="0" applyNumberFormat="1" applyFont="1"/>
    <xf numFmtId="0" fontId="0" fillId="2" borderId="0" xfId="0" applyFill="1"/>
    <xf numFmtId="0" fontId="3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0" fillId="2" borderId="4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3" fillId="2" borderId="0" xfId="0" applyFont="1" applyFill="1"/>
    <xf numFmtId="0" fontId="6" fillId="2" borderId="0" xfId="0" applyFont="1" applyFill="1"/>
    <xf numFmtId="0" fontId="4" fillId="2" borderId="7" xfId="0" applyFont="1" applyFill="1" applyBorder="1" applyAlignment="1">
      <alignment wrapText="1"/>
    </xf>
    <xf numFmtId="0" fontId="4" fillId="2" borderId="8" xfId="0" applyFont="1" applyFill="1" applyBorder="1" applyAlignment="1">
      <alignment wrapText="1"/>
    </xf>
    <xf numFmtId="0" fontId="5" fillId="2" borderId="8" xfId="0" applyFont="1" applyFill="1" applyBorder="1" applyAlignment="1">
      <alignment wrapText="1"/>
    </xf>
    <xf numFmtId="0" fontId="0" fillId="2" borderId="12" xfId="0" applyFill="1" applyBorder="1"/>
    <xf numFmtId="0" fontId="4" fillId="2" borderId="13" xfId="0" applyFont="1" applyFill="1" applyBorder="1" applyAlignment="1">
      <alignment wrapText="1"/>
    </xf>
    <xf numFmtId="0" fontId="4" fillId="2" borderId="14" xfId="0" applyFont="1" applyFill="1" applyBorder="1" applyAlignment="1">
      <alignment wrapText="1"/>
    </xf>
    <xf numFmtId="0" fontId="4" fillId="2" borderId="9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20" xfId="0" applyFont="1" applyFill="1" applyBorder="1" applyAlignment="1">
      <alignment wrapText="1"/>
    </xf>
    <xf numFmtId="0" fontId="4" fillId="2" borderId="21" xfId="0" applyFont="1" applyFill="1" applyBorder="1" applyAlignment="1">
      <alignment wrapText="1"/>
    </xf>
    <xf numFmtId="0" fontId="4" fillId="2" borderId="22" xfId="0" applyFont="1" applyFill="1" applyBorder="1" applyAlignment="1">
      <alignment horizontal="left" wrapText="1"/>
    </xf>
    <xf numFmtId="0" fontId="4" fillId="2" borderId="23" xfId="0" applyFont="1" applyFill="1" applyBorder="1" applyAlignment="1">
      <alignment horizontal="left" wrapText="1"/>
    </xf>
    <xf numFmtId="0" fontId="5" fillId="2" borderId="21" xfId="0" applyFont="1" applyFill="1" applyBorder="1" applyAlignment="1">
      <alignment wrapText="1"/>
    </xf>
    <xf numFmtId="0" fontId="3" fillId="2" borderId="19" xfId="0" applyFont="1" applyFill="1" applyBorder="1" applyAlignment="1">
      <alignment wrapText="1"/>
    </xf>
    <xf numFmtId="0" fontId="4" fillId="2" borderId="23" xfId="0" applyFont="1" applyFill="1" applyBorder="1" applyAlignment="1">
      <alignment wrapText="1"/>
    </xf>
    <xf numFmtId="0" fontId="3" fillId="2" borderId="21" xfId="0" applyFont="1" applyFill="1" applyBorder="1" applyAlignment="1">
      <alignment wrapText="1"/>
    </xf>
    <xf numFmtId="0" fontId="4" fillId="2" borderId="24" xfId="0" applyFont="1" applyFill="1" applyBorder="1" applyAlignment="1">
      <alignment horizontal="center" wrapText="1"/>
    </xf>
    <xf numFmtId="0" fontId="3" fillId="2" borderId="25" xfId="0" applyFont="1" applyFill="1" applyBorder="1" applyAlignment="1">
      <alignment wrapText="1"/>
    </xf>
    <xf numFmtId="0" fontId="3" fillId="2" borderId="26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wrapText="1"/>
    </xf>
    <xf numFmtId="0" fontId="10" fillId="2" borderId="0" xfId="0" applyFont="1" applyFill="1"/>
    <xf numFmtId="0" fontId="4" fillId="2" borderId="35" xfId="0" applyFont="1" applyFill="1" applyBorder="1" applyAlignment="1">
      <alignment wrapText="1"/>
    </xf>
    <xf numFmtId="0" fontId="3" fillId="2" borderId="36" xfId="0" applyFont="1" applyFill="1" applyBorder="1" applyAlignment="1">
      <alignment wrapText="1"/>
    </xf>
    <xf numFmtId="0" fontId="3" fillId="2" borderId="35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wrapText="1"/>
    </xf>
    <xf numFmtId="0" fontId="4" fillId="2" borderId="9" xfId="0" applyFont="1" applyFill="1" applyBorder="1" applyAlignment="1">
      <alignment wrapText="1"/>
    </xf>
    <xf numFmtId="0" fontId="4" fillId="2" borderId="8" xfId="0" applyFont="1" applyFill="1" applyBorder="1" applyAlignment="1">
      <alignment wrapText="1"/>
    </xf>
    <xf numFmtId="0" fontId="3" fillId="2" borderId="10" xfId="0" applyFont="1" applyFill="1" applyBorder="1" applyAlignment="1">
      <alignment wrapText="1"/>
    </xf>
    <xf numFmtId="0" fontId="5" fillId="2" borderId="37" xfId="0" applyFont="1" applyFill="1" applyBorder="1" applyAlignment="1">
      <alignment wrapText="1"/>
    </xf>
    <xf numFmtId="0" fontId="4" fillId="2" borderId="7" xfId="0" applyFont="1" applyFill="1" applyBorder="1" applyAlignment="1">
      <alignment wrapText="1"/>
    </xf>
    <xf numFmtId="0" fontId="4" fillId="2" borderId="9" xfId="0" applyFont="1" applyFill="1" applyBorder="1" applyAlignment="1">
      <alignment wrapText="1"/>
    </xf>
    <xf numFmtId="0" fontId="4" fillId="2" borderId="8" xfId="0" applyFont="1" applyFill="1" applyBorder="1" applyAlignment="1">
      <alignment wrapText="1"/>
    </xf>
    <xf numFmtId="0" fontId="4" fillId="2" borderId="3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  <xf numFmtId="0" fontId="5" fillId="2" borderId="8" xfId="0" applyFont="1" applyFill="1" applyBorder="1" applyAlignment="1">
      <alignment horizontal="center" wrapText="1"/>
    </xf>
    <xf numFmtId="0" fontId="4" fillId="2" borderId="31" xfId="0" applyFont="1" applyFill="1" applyBorder="1" applyAlignment="1">
      <alignment wrapText="1"/>
    </xf>
    <xf numFmtId="0" fontId="4" fillId="2" borderId="32" xfId="0" applyFont="1" applyFill="1" applyBorder="1" applyAlignment="1">
      <alignment wrapText="1"/>
    </xf>
    <xf numFmtId="0" fontId="4" fillId="2" borderId="33" xfId="0" applyFont="1" applyFill="1" applyBorder="1" applyAlignment="1">
      <alignment wrapText="1"/>
    </xf>
    <xf numFmtId="0" fontId="4" fillId="2" borderId="22" xfId="0" applyFont="1" applyFill="1" applyBorder="1" applyAlignment="1">
      <alignment horizontal="center" wrapText="1"/>
    </xf>
    <xf numFmtId="0" fontId="4" fillId="2" borderId="34" xfId="0" applyFont="1" applyFill="1" applyBorder="1" applyAlignment="1">
      <alignment horizontal="center" wrapText="1"/>
    </xf>
    <xf numFmtId="0" fontId="4" fillId="2" borderId="23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4" fillId="2" borderId="28" xfId="0" applyFont="1" applyFill="1" applyBorder="1" applyAlignment="1">
      <alignment wrapText="1"/>
    </xf>
    <xf numFmtId="0" fontId="4" fillId="2" borderId="29" xfId="0" applyFont="1" applyFill="1" applyBorder="1" applyAlignment="1">
      <alignment wrapText="1"/>
    </xf>
    <xf numFmtId="0" fontId="4" fillId="2" borderId="30" xfId="0" applyFont="1" applyFill="1" applyBorder="1" applyAlignment="1">
      <alignment wrapText="1"/>
    </xf>
    <xf numFmtId="0" fontId="4" fillId="2" borderId="7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10" fillId="2" borderId="0" xfId="0" applyFont="1" applyFill="1" applyAlignment="1">
      <alignment horizontal="left" wrapText="1"/>
    </xf>
    <xf numFmtId="0" fontId="7" fillId="2" borderId="15" xfId="0" applyFont="1" applyFill="1" applyBorder="1" applyAlignment="1">
      <alignment horizontal="left" wrapText="1"/>
    </xf>
    <xf numFmtId="0" fontId="7" fillId="2" borderId="16" xfId="0" applyFont="1" applyFill="1" applyBorder="1" applyAlignment="1">
      <alignment horizontal="left" wrapText="1"/>
    </xf>
    <xf numFmtId="0" fontId="7" fillId="2" borderId="27" xfId="0" applyFont="1" applyFill="1" applyBorder="1" applyAlignment="1">
      <alignment horizontal="left" wrapText="1"/>
    </xf>
    <xf numFmtId="0" fontId="8" fillId="2" borderId="18" xfId="0" applyFont="1" applyFill="1" applyBorder="1" applyAlignment="1">
      <alignment horizontal="left" wrapText="1"/>
    </xf>
    <xf numFmtId="0" fontId="8" fillId="2" borderId="5" xfId="0" applyFont="1" applyFill="1" applyBorder="1" applyAlignment="1">
      <alignment horizontal="left" wrapText="1"/>
    </xf>
    <xf numFmtId="0" fontId="8" fillId="2" borderId="6" xfId="0" applyFont="1" applyFill="1" applyBorder="1" applyAlignment="1">
      <alignment horizontal="left" wrapText="1"/>
    </xf>
    <xf numFmtId="0" fontId="4" fillId="2" borderId="12" xfId="0" applyFont="1" applyFill="1" applyBorder="1" applyAlignment="1">
      <alignment horizontal="center" wrapText="1"/>
    </xf>
    <xf numFmtId="0" fontId="4" fillId="2" borderId="13" xfId="0" applyFont="1" applyFill="1" applyBorder="1" applyAlignment="1">
      <alignment horizontal="center" wrapText="1"/>
    </xf>
    <xf numFmtId="0" fontId="4" fillId="2" borderId="14" xfId="0" applyFont="1" applyFill="1" applyBorder="1" applyAlignment="1">
      <alignment horizontal="center" wrapText="1"/>
    </xf>
    <xf numFmtId="0" fontId="3" fillId="2" borderId="17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wrapText="1"/>
    </xf>
    <xf numFmtId="0" fontId="4" fillId="2" borderId="11" xfId="0" applyFont="1" applyFill="1" applyBorder="1" applyAlignment="1">
      <alignment wrapText="1"/>
    </xf>
    <xf numFmtId="0" fontId="4" fillId="2" borderId="6" xfId="0" applyFont="1" applyFill="1" applyBorder="1" applyAlignment="1">
      <alignment wrapText="1"/>
    </xf>
    <xf numFmtId="0" fontId="3" fillId="2" borderId="10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77</xdr:row>
      <xdr:rowOff>63500</xdr:rowOff>
    </xdr:from>
    <xdr:to>
      <xdr:col>4</xdr:col>
      <xdr:colOff>857889</xdr:colOff>
      <xdr:row>97</xdr:row>
      <xdr:rowOff>53975</xdr:rowOff>
    </xdr:to>
    <xdr:pic>
      <xdr:nvPicPr>
        <xdr:cNvPr id="2050" name="Picture 2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8225750"/>
          <a:ext cx="5683889" cy="3800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77</xdr:row>
      <xdr:rowOff>63500</xdr:rowOff>
    </xdr:from>
    <xdr:to>
      <xdr:col>2</xdr:col>
      <xdr:colOff>895989</xdr:colOff>
      <xdr:row>97</xdr:row>
      <xdr:rowOff>53975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8886150"/>
          <a:ext cx="5677539" cy="3800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"/>
  <sheetViews>
    <sheetView tabSelected="1" zoomScaleNormal="100" workbookViewId="0">
      <selection activeCell="C18" sqref="C18"/>
    </sheetView>
  </sheetViews>
  <sheetFormatPr baseColWidth="10" defaultColWidth="9.140625" defaultRowHeight="15" x14ac:dyDescent="0.25"/>
  <cols>
    <col min="1" max="1" width="12.28515625" style="4" customWidth="1"/>
    <col min="2" max="5" width="20" style="4" customWidth="1"/>
    <col min="6" max="16384" width="9.140625" style="4"/>
  </cols>
  <sheetData>
    <row r="1" spans="1:5" ht="65.25" customHeight="1" x14ac:dyDescent="0.35">
      <c r="A1" s="70" t="s">
        <v>104</v>
      </c>
      <c r="B1" s="71"/>
      <c r="C1" s="71"/>
      <c r="D1" s="72"/>
      <c r="E1" s="79" t="s">
        <v>105</v>
      </c>
    </row>
    <row r="2" spans="1:5" ht="54" customHeight="1" x14ac:dyDescent="0.25">
      <c r="A2" s="73" t="s">
        <v>100</v>
      </c>
      <c r="B2" s="74"/>
      <c r="C2" s="74"/>
      <c r="D2" s="75"/>
      <c r="E2" s="80"/>
    </row>
    <row r="3" spans="1:5" ht="15.75" x14ac:dyDescent="0.25">
      <c r="A3" s="21"/>
      <c r="B3" s="6" t="s">
        <v>32</v>
      </c>
      <c r="C3" s="6" t="s">
        <v>33</v>
      </c>
      <c r="D3" s="6" t="s">
        <v>34</v>
      </c>
      <c r="E3" s="22" t="s">
        <v>35</v>
      </c>
    </row>
    <row r="4" spans="1:5" ht="52.5" customHeight="1" x14ac:dyDescent="0.25">
      <c r="A4" s="23">
        <v>1</v>
      </c>
      <c r="B4" s="6" t="s">
        <v>36</v>
      </c>
      <c r="C4" s="6" t="s">
        <v>37</v>
      </c>
      <c r="D4" s="6" t="s">
        <v>36</v>
      </c>
      <c r="E4" s="22" t="s">
        <v>38</v>
      </c>
    </row>
    <row r="5" spans="1:5" ht="15.75" x14ac:dyDescent="0.25">
      <c r="A5" s="24"/>
      <c r="B5" s="7" t="s">
        <v>39</v>
      </c>
      <c r="C5" s="7" t="s">
        <v>41</v>
      </c>
      <c r="D5" s="7" t="s">
        <v>40</v>
      </c>
      <c r="E5" s="25" t="s">
        <v>41</v>
      </c>
    </row>
    <row r="6" spans="1:5" ht="52.5" customHeight="1" x14ac:dyDescent="0.25">
      <c r="A6" s="23">
        <v>2</v>
      </c>
      <c r="B6" s="6" t="s">
        <v>42</v>
      </c>
      <c r="C6" s="6" t="s">
        <v>42</v>
      </c>
      <c r="D6" s="6" t="s">
        <v>43</v>
      </c>
      <c r="E6" s="22" t="s">
        <v>44</v>
      </c>
    </row>
    <row r="7" spans="1:5" ht="15.75" x14ac:dyDescent="0.25">
      <c r="A7" s="24"/>
      <c r="B7" s="7" t="s">
        <v>41</v>
      </c>
      <c r="C7" s="7" t="s">
        <v>41</v>
      </c>
      <c r="D7" s="20"/>
      <c r="E7" s="25" t="s">
        <v>45</v>
      </c>
    </row>
    <row r="8" spans="1:5" ht="52.5" customHeight="1" x14ac:dyDescent="0.25">
      <c r="A8" s="23">
        <v>3</v>
      </c>
      <c r="B8" s="6" t="s">
        <v>107</v>
      </c>
      <c r="C8" s="6" t="s">
        <v>107</v>
      </c>
      <c r="D8" s="6" t="s">
        <v>47</v>
      </c>
      <c r="E8" s="22" t="s">
        <v>43</v>
      </c>
    </row>
    <row r="9" spans="1:5" ht="15.75" x14ac:dyDescent="0.25">
      <c r="A9" s="24"/>
      <c r="B9" s="7" t="s">
        <v>40</v>
      </c>
      <c r="C9" s="7" t="s">
        <v>40</v>
      </c>
      <c r="D9" s="7" t="s">
        <v>48</v>
      </c>
      <c r="E9" s="26"/>
    </row>
    <row r="10" spans="1:5" ht="52.5" customHeight="1" x14ac:dyDescent="0.25">
      <c r="A10" s="23">
        <v>4</v>
      </c>
      <c r="B10" s="6" t="s">
        <v>49</v>
      </c>
      <c r="C10" s="6" t="s">
        <v>49</v>
      </c>
      <c r="D10" s="6" t="s">
        <v>50</v>
      </c>
      <c r="E10" s="22" t="s">
        <v>51</v>
      </c>
    </row>
    <row r="11" spans="1:5" ht="15.75" x14ac:dyDescent="0.25">
      <c r="A11" s="24"/>
      <c r="B11" s="7" t="s">
        <v>52</v>
      </c>
      <c r="C11" s="7" t="s">
        <v>52</v>
      </c>
      <c r="D11" s="7" t="s">
        <v>53</v>
      </c>
      <c r="E11" s="25" t="s">
        <v>39</v>
      </c>
    </row>
    <row r="12" spans="1:5" ht="52.5" customHeight="1" x14ac:dyDescent="0.25">
      <c r="A12" s="23">
        <v>5</v>
      </c>
      <c r="B12" s="6" t="s">
        <v>54</v>
      </c>
      <c r="C12" s="6" t="s">
        <v>55</v>
      </c>
      <c r="D12" s="6"/>
      <c r="E12" s="22"/>
    </row>
    <row r="13" spans="1:5" ht="15.75" x14ac:dyDescent="0.25">
      <c r="A13" s="27"/>
      <c r="B13" s="7" t="s">
        <v>52</v>
      </c>
      <c r="C13" s="5"/>
      <c r="D13" s="20"/>
      <c r="E13" s="26"/>
    </row>
    <row r="14" spans="1:5" ht="110.25" x14ac:dyDescent="0.25">
      <c r="A14" s="21"/>
      <c r="B14" s="5" t="s">
        <v>56</v>
      </c>
      <c r="C14" s="5" t="s">
        <v>56</v>
      </c>
      <c r="D14" s="5" t="s">
        <v>57</v>
      </c>
      <c r="E14" s="28" t="s">
        <v>57</v>
      </c>
    </row>
    <row r="15" spans="1:5" ht="78.75" x14ac:dyDescent="0.25">
      <c r="A15" s="29" t="s">
        <v>90</v>
      </c>
      <c r="B15" s="30" t="s">
        <v>58</v>
      </c>
      <c r="C15" s="30" t="s">
        <v>59</v>
      </c>
      <c r="D15" s="30" t="s">
        <v>60</v>
      </c>
      <c r="E15" s="31" t="s">
        <v>61</v>
      </c>
    </row>
    <row r="16" spans="1:5" ht="47.25" customHeight="1" x14ac:dyDescent="0.25">
      <c r="A16" s="54" t="s">
        <v>101</v>
      </c>
      <c r="B16" s="55"/>
      <c r="C16" s="55"/>
      <c r="D16" s="55"/>
      <c r="E16" s="56"/>
    </row>
    <row r="17" spans="1:5" ht="15.75" x14ac:dyDescent="0.25">
      <c r="A17" s="21"/>
      <c r="B17" s="6" t="s">
        <v>62</v>
      </c>
      <c r="C17" s="6" t="s">
        <v>63</v>
      </c>
      <c r="D17" s="6" t="s">
        <v>64</v>
      </c>
      <c r="E17" s="22" t="s">
        <v>65</v>
      </c>
    </row>
    <row r="18" spans="1:5" ht="43.5" customHeight="1" x14ac:dyDescent="0.25">
      <c r="A18" s="57">
        <v>1</v>
      </c>
      <c r="B18" s="6" t="s">
        <v>36</v>
      </c>
      <c r="C18" s="6" t="s">
        <v>108</v>
      </c>
      <c r="D18" s="6" t="s">
        <v>36</v>
      </c>
      <c r="E18" s="22" t="s">
        <v>38</v>
      </c>
    </row>
    <row r="19" spans="1:5" ht="15.75" x14ac:dyDescent="0.25">
      <c r="A19" s="58"/>
      <c r="B19" s="7" t="s">
        <v>67</v>
      </c>
      <c r="C19" s="7" t="s">
        <v>67</v>
      </c>
      <c r="D19" s="7" t="s">
        <v>68</v>
      </c>
      <c r="E19" s="25" t="s">
        <v>69</v>
      </c>
    </row>
    <row r="20" spans="1:5" ht="15.75" x14ac:dyDescent="0.25">
      <c r="A20" s="59"/>
      <c r="B20" s="7" t="s">
        <v>39</v>
      </c>
      <c r="C20" s="7" t="s">
        <v>39</v>
      </c>
      <c r="D20" s="7" t="s">
        <v>40</v>
      </c>
      <c r="E20" s="25" t="s">
        <v>41</v>
      </c>
    </row>
    <row r="21" spans="1:5" ht="43.5" customHeight="1" x14ac:dyDescent="0.25">
      <c r="A21" s="57">
        <v>2</v>
      </c>
      <c r="B21" s="6" t="s">
        <v>42</v>
      </c>
      <c r="C21" s="6" t="s">
        <v>42</v>
      </c>
      <c r="D21" s="13" t="s">
        <v>43</v>
      </c>
      <c r="E21" s="22" t="s">
        <v>44</v>
      </c>
    </row>
    <row r="22" spans="1:5" ht="15.75" x14ac:dyDescent="0.25">
      <c r="A22" s="58"/>
      <c r="B22" s="7" t="s">
        <v>69</v>
      </c>
      <c r="C22" s="7" t="s">
        <v>69</v>
      </c>
      <c r="D22" s="19"/>
      <c r="E22" s="7" t="s">
        <v>68</v>
      </c>
    </row>
    <row r="23" spans="1:5" ht="15.75" x14ac:dyDescent="0.25">
      <c r="A23" s="59"/>
      <c r="B23" s="7" t="s">
        <v>41</v>
      </c>
      <c r="C23" s="7" t="s">
        <v>41</v>
      </c>
      <c r="D23" s="14"/>
      <c r="E23" s="7" t="s">
        <v>40</v>
      </c>
    </row>
    <row r="24" spans="1:5" ht="43.5" customHeight="1" x14ac:dyDescent="0.25">
      <c r="A24" s="57">
        <v>3</v>
      </c>
      <c r="B24" s="6" t="s">
        <v>107</v>
      </c>
      <c r="C24" s="6" t="s">
        <v>107</v>
      </c>
      <c r="D24" s="6" t="s">
        <v>47</v>
      </c>
      <c r="E24" s="35" t="s">
        <v>43</v>
      </c>
    </row>
    <row r="25" spans="1:5" ht="15.75" x14ac:dyDescent="0.25">
      <c r="A25" s="58"/>
      <c r="B25" s="7" t="s">
        <v>68</v>
      </c>
      <c r="C25" s="7" t="s">
        <v>68</v>
      </c>
      <c r="D25" s="7" t="s">
        <v>71</v>
      </c>
      <c r="E25" s="36"/>
    </row>
    <row r="26" spans="1:5" ht="15.75" x14ac:dyDescent="0.25">
      <c r="A26" s="59"/>
      <c r="B26" s="7" t="s">
        <v>40</v>
      </c>
      <c r="C26" s="7" t="s">
        <v>40</v>
      </c>
      <c r="D26" s="7" t="s">
        <v>48</v>
      </c>
      <c r="E26" s="26"/>
    </row>
    <row r="27" spans="1:5" ht="43.5" customHeight="1" x14ac:dyDescent="0.25">
      <c r="A27" s="57">
        <v>4</v>
      </c>
      <c r="B27" s="6" t="s">
        <v>49</v>
      </c>
      <c r="C27" s="6" t="s">
        <v>49</v>
      </c>
      <c r="D27" s="6" t="s">
        <v>50</v>
      </c>
      <c r="E27" s="22" t="s">
        <v>51</v>
      </c>
    </row>
    <row r="28" spans="1:5" ht="15.75" x14ac:dyDescent="0.25">
      <c r="A28" s="58"/>
      <c r="B28" s="7" t="s">
        <v>72</v>
      </c>
      <c r="C28" s="7" t="s">
        <v>72</v>
      </c>
      <c r="D28" s="7" t="s">
        <v>73</v>
      </c>
      <c r="E28" s="25" t="s">
        <v>67</v>
      </c>
    </row>
    <row r="29" spans="1:5" ht="15.75" x14ac:dyDescent="0.25">
      <c r="A29" s="59"/>
      <c r="B29" s="7" t="s">
        <v>52</v>
      </c>
      <c r="C29" s="7" t="s">
        <v>52</v>
      </c>
      <c r="D29" s="7" t="s">
        <v>53</v>
      </c>
      <c r="E29" s="25" t="s">
        <v>39</v>
      </c>
    </row>
    <row r="30" spans="1:5" ht="43.5" customHeight="1" x14ac:dyDescent="0.25">
      <c r="A30" s="57">
        <v>5</v>
      </c>
      <c r="B30" s="6" t="s">
        <v>54</v>
      </c>
      <c r="C30" s="6" t="s">
        <v>74</v>
      </c>
      <c r="D30" s="60"/>
      <c r="E30" s="37"/>
    </row>
    <row r="31" spans="1:5" ht="45.75" x14ac:dyDescent="0.25">
      <c r="A31" s="58"/>
      <c r="B31" s="7" t="s">
        <v>72</v>
      </c>
      <c r="C31" s="7" t="s">
        <v>75</v>
      </c>
      <c r="D31" s="61"/>
      <c r="E31" s="36"/>
    </row>
    <row r="32" spans="1:5" ht="15.75" x14ac:dyDescent="0.25">
      <c r="A32" s="59"/>
      <c r="B32" s="7" t="s">
        <v>52</v>
      </c>
      <c r="C32" s="5"/>
      <c r="D32" s="62"/>
      <c r="E32" s="26"/>
    </row>
    <row r="33" spans="1:5" ht="78.75" x14ac:dyDescent="0.25">
      <c r="A33" s="29" t="s">
        <v>90</v>
      </c>
      <c r="B33" s="30" t="s">
        <v>76</v>
      </c>
      <c r="C33" s="30" t="s">
        <v>77</v>
      </c>
      <c r="D33" s="30" t="s">
        <v>78</v>
      </c>
      <c r="E33" s="31" t="s">
        <v>79</v>
      </c>
    </row>
    <row r="34" spans="1:5" x14ac:dyDescent="0.25">
      <c r="A34" s="9"/>
      <c r="B34" s="10"/>
      <c r="C34" s="10"/>
      <c r="D34" s="10"/>
      <c r="E34" s="10"/>
    </row>
    <row r="36" spans="1:5" ht="15.75" x14ac:dyDescent="0.25">
      <c r="A36" s="11"/>
    </row>
    <row r="37" spans="1:5" ht="19.5" x14ac:dyDescent="0.25">
      <c r="A37" s="12"/>
    </row>
    <row r="38" spans="1:5" ht="47.25" customHeight="1" x14ac:dyDescent="0.25">
      <c r="A38" s="63" t="s">
        <v>101</v>
      </c>
      <c r="B38" s="64"/>
      <c r="C38" s="64"/>
      <c r="D38" s="64"/>
      <c r="E38" s="65"/>
    </row>
    <row r="39" spans="1:5" ht="15.75" x14ac:dyDescent="0.25">
      <c r="A39" s="20"/>
      <c r="B39" s="14" t="s">
        <v>24</v>
      </c>
      <c r="C39" s="14" t="s">
        <v>80</v>
      </c>
      <c r="D39" s="14" t="s">
        <v>99</v>
      </c>
      <c r="E39" s="14" t="s">
        <v>106</v>
      </c>
    </row>
    <row r="40" spans="1:5" ht="47.25" customHeight="1" x14ac:dyDescent="0.25">
      <c r="A40" s="66">
        <v>1</v>
      </c>
      <c r="B40" s="6" t="s">
        <v>36</v>
      </c>
      <c r="C40" s="6" t="s">
        <v>46</v>
      </c>
      <c r="D40" s="6" t="s">
        <v>82</v>
      </c>
      <c r="E40" s="6" t="s">
        <v>82</v>
      </c>
    </row>
    <row r="41" spans="1:5" ht="15.75" x14ac:dyDescent="0.25">
      <c r="A41" s="67"/>
      <c r="B41" s="7" t="s">
        <v>67</v>
      </c>
      <c r="C41" s="7" t="s">
        <v>68</v>
      </c>
      <c r="D41" s="7" t="s">
        <v>69</v>
      </c>
      <c r="E41" s="7" t="s">
        <v>69</v>
      </c>
    </row>
    <row r="42" spans="1:5" ht="15.75" x14ac:dyDescent="0.25">
      <c r="A42" s="68"/>
      <c r="B42" s="7" t="s">
        <v>39</v>
      </c>
      <c r="C42" s="7" t="s">
        <v>40</v>
      </c>
      <c r="D42" s="7" t="s">
        <v>41</v>
      </c>
      <c r="E42" s="7" t="s">
        <v>41</v>
      </c>
    </row>
    <row r="43" spans="1:5" ht="31.5" x14ac:dyDescent="0.25">
      <c r="A43" s="66">
        <v>2</v>
      </c>
      <c r="B43" s="6" t="s">
        <v>42</v>
      </c>
      <c r="C43" s="6" t="s">
        <v>82</v>
      </c>
      <c r="D43" s="6" t="s">
        <v>42</v>
      </c>
      <c r="E43" s="6" t="s">
        <v>42</v>
      </c>
    </row>
    <row r="44" spans="1:5" ht="15.75" x14ac:dyDescent="0.25">
      <c r="A44" s="67"/>
      <c r="B44" s="7" t="s">
        <v>69</v>
      </c>
      <c r="C44" s="7" t="s">
        <v>69</v>
      </c>
      <c r="D44" s="7" t="s">
        <v>69</v>
      </c>
      <c r="E44" s="7" t="s">
        <v>69</v>
      </c>
    </row>
    <row r="45" spans="1:5" ht="15.75" x14ac:dyDescent="0.25">
      <c r="A45" s="68"/>
      <c r="B45" s="7" t="s">
        <v>41</v>
      </c>
      <c r="C45" s="7" t="s">
        <v>41</v>
      </c>
      <c r="D45" s="7" t="s">
        <v>41</v>
      </c>
      <c r="E45" s="7" t="s">
        <v>41</v>
      </c>
    </row>
    <row r="46" spans="1:5" ht="47.25" customHeight="1" x14ac:dyDescent="0.25">
      <c r="A46" s="66">
        <v>3</v>
      </c>
      <c r="B46" s="6" t="s">
        <v>107</v>
      </c>
      <c r="C46" s="6" t="s">
        <v>83</v>
      </c>
      <c r="D46" s="6" t="s">
        <v>107</v>
      </c>
      <c r="E46" s="6" t="s">
        <v>107</v>
      </c>
    </row>
    <row r="47" spans="1:5" ht="34.5" customHeight="1" x14ac:dyDescent="0.25">
      <c r="A47" s="67"/>
      <c r="B47" s="7" t="s">
        <v>68</v>
      </c>
      <c r="C47" s="52" t="s">
        <v>85</v>
      </c>
      <c r="D47" s="7" t="s">
        <v>68</v>
      </c>
      <c r="E47" s="7" t="s">
        <v>68</v>
      </c>
    </row>
    <row r="48" spans="1:5" ht="15.75" x14ac:dyDescent="0.25">
      <c r="A48" s="68"/>
      <c r="B48" s="7" t="s">
        <v>40</v>
      </c>
      <c r="C48" s="53"/>
      <c r="D48" s="7" t="s">
        <v>40</v>
      </c>
      <c r="E48" s="7" t="s">
        <v>40</v>
      </c>
    </row>
    <row r="49" spans="1:5" ht="47.25" customHeight="1" x14ac:dyDescent="0.25">
      <c r="A49" s="66">
        <v>4</v>
      </c>
      <c r="B49" s="6" t="s">
        <v>49</v>
      </c>
      <c r="C49" s="6" t="s">
        <v>86</v>
      </c>
      <c r="D49" s="6" t="s">
        <v>49</v>
      </c>
      <c r="E49" s="6" t="s">
        <v>49</v>
      </c>
    </row>
    <row r="50" spans="1:5" ht="31.5" x14ac:dyDescent="0.25">
      <c r="A50" s="67"/>
      <c r="B50" s="7"/>
      <c r="C50" s="6" t="s">
        <v>42</v>
      </c>
      <c r="D50" s="7"/>
      <c r="E50" s="52" t="s">
        <v>88</v>
      </c>
    </row>
    <row r="51" spans="1:5" ht="15.75" x14ac:dyDescent="0.25">
      <c r="A51" s="67"/>
      <c r="B51" s="7" t="s">
        <v>72</v>
      </c>
      <c r="C51" s="7" t="s">
        <v>69</v>
      </c>
      <c r="D51" s="7" t="s">
        <v>72</v>
      </c>
      <c r="E51" s="53"/>
    </row>
    <row r="52" spans="1:5" ht="15.75" x14ac:dyDescent="0.25">
      <c r="A52" s="68"/>
      <c r="B52" s="7" t="s">
        <v>52</v>
      </c>
      <c r="C52" s="7" t="s">
        <v>41</v>
      </c>
      <c r="D52" s="7" t="s">
        <v>52</v>
      </c>
      <c r="E52" s="5"/>
    </row>
    <row r="53" spans="1:5" ht="47.25" customHeight="1" x14ac:dyDescent="0.25">
      <c r="A53" s="66">
        <v>5</v>
      </c>
      <c r="B53" s="6" t="s">
        <v>87</v>
      </c>
      <c r="C53" s="6" t="s">
        <v>49</v>
      </c>
      <c r="D53" s="5"/>
      <c r="E53" s="5"/>
    </row>
    <row r="54" spans="1:5" ht="32.25" customHeight="1" x14ac:dyDescent="0.25">
      <c r="A54" s="67"/>
      <c r="B54" s="7" t="s">
        <v>72</v>
      </c>
      <c r="C54" s="52" t="s">
        <v>88</v>
      </c>
      <c r="D54" s="5"/>
      <c r="E54" s="5"/>
    </row>
    <row r="55" spans="1:5" ht="15.75" x14ac:dyDescent="0.25">
      <c r="A55" s="68"/>
      <c r="B55" s="7" t="s">
        <v>52</v>
      </c>
      <c r="C55" s="53"/>
      <c r="D55" s="5"/>
      <c r="E55" s="5"/>
    </row>
    <row r="56" spans="1:5" ht="15.75" x14ac:dyDescent="0.25">
      <c r="A56" s="5"/>
      <c r="B56" s="5"/>
      <c r="C56" s="5" t="s">
        <v>89</v>
      </c>
      <c r="D56" s="5"/>
      <c r="E56" s="5"/>
    </row>
    <row r="57" spans="1:5" x14ac:dyDescent="0.25">
      <c r="A57" s="46" t="s">
        <v>90</v>
      </c>
      <c r="B57" s="60" t="s">
        <v>91</v>
      </c>
      <c r="C57" s="60" t="s">
        <v>92</v>
      </c>
      <c r="D57" s="60" t="s">
        <v>91</v>
      </c>
      <c r="E57" s="60" t="s">
        <v>91</v>
      </c>
    </row>
    <row r="58" spans="1:5" x14ac:dyDescent="0.25">
      <c r="A58" s="47"/>
      <c r="B58" s="61"/>
      <c r="C58" s="61"/>
      <c r="D58" s="61"/>
      <c r="E58" s="61"/>
    </row>
    <row r="59" spans="1:5" x14ac:dyDescent="0.25">
      <c r="A59" s="48"/>
      <c r="B59" s="62"/>
      <c r="C59" s="62"/>
      <c r="D59" s="62"/>
      <c r="E59" s="62"/>
    </row>
    <row r="61" spans="1:5" ht="15.75" x14ac:dyDescent="0.25">
      <c r="A61" s="11"/>
    </row>
    <row r="62" spans="1:5" ht="47.25" customHeight="1" x14ac:dyDescent="0.25">
      <c r="A62" s="63" t="s">
        <v>101</v>
      </c>
      <c r="B62" s="64"/>
      <c r="C62" s="64"/>
      <c r="D62" s="64"/>
      <c r="E62" s="65"/>
    </row>
    <row r="63" spans="1:5" ht="15.75" x14ac:dyDescent="0.25">
      <c r="A63" s="38"/>
      <c r="B63" s="43" t="s">
        <v>81</v>
      </c>
      <c r="C63" s="19" t="s">
        <v>93</v>
      </c>
      <c r="D63" s="43" t="s">
        <v>23</v>
      </c>
      <c r="E63" s="43" t="s">
        <v>94</v>
      </c>
    </row>
    <row r="64" spans="1:5" ht="15" customHeight="1" x14ac:dyDescent="0.25">
      <c r="A64" s="76">
        <v>1</v>
      </c>
      <c r="B64" s="49" t="s">
        <v>36</v>
      </c>
      <c r="C64" s="46" t="s">
        <v>38</v>
      </c>
      <c r="D64" s="66" t="s">
        <v>36</v>
      </c>
      <c r="E64" s="66" t="s">
        <v>38</v>
      </c>
    </row>
    <row r="65" spans="1:5" ht="15" customHeight="1" x14ac:dyDescent="0.25">
      <c r="A65" s="77"/>
      <c r="B65" s="50"/>
      <c r="C65" s="47"/>
      <c r="D65" s="67"/>
      <c r="E65" s="67"/>
    </row>
    <row r="66" spans="1:5" ht="15" customHeight="1" x14ac:dyDescent="0.25">
      <c r="A66" s="77"/>
      <c r="B66" s="51"/>
      <c r="C66" s="48"/>
      <c r="D66" s="68"/>
      <c r="E66" s="68"/>
    </row>
    <row r="67" spans="1:5" ht="15.75" x14ac:dyDescent="0.25">
      <c r="A67" s="77"/>
      <c r="B67" s="45" t="s">
        <v>68</v>
      </c>
      <c r="C67" s="15" t="s">
        <v>69</v>
      </c>
      <c r="D67" s="7" t="s">
        <v>68</v>
      </c>
      <c r="E67" s="7" t="s">
        <v>69</v>
      </c>
    </row>
    <row r="68" spans="1:5" ht="15.75" x14ac:dyDescent="0.25">
      <c r="A68" s="78"/>
      <c r="B68" s="45" t="s">
        <v>40</v>
      </c>
      <c r="C68" s="7" t="s">
        <v>41</v>
      </c>
      <c r="D68" s="7" t="s">
        <v>40</v>
      </c>
      <c r="E68" s="7" t="s">
        <v>41</v>
      </c>
    </row>
    <row r="69" spans="1:5" ht="15.75" x14ac:dyDescent="0.25">
      <c r="A69" s="40">
        <v>2</v>
      </c>
      <c r="B69" s="6" t="s">
        <v>43</v>
      </c>
      <c r="C69" s="6" t="s">
        <v>43</v>
      </c>
      <c r="D69" s="6" t="s">
        <v>43</v>
      </c>
      <c r="E69" s="6" t="s">
        <v>43</v>
      </c>
    </row>
    <row r="70" spans="1:5" ht="63" x14ac:dyDescent="0.25">
      <c r="A70" s="66">
        <v>3</v>
      </c>
      <c r="B70" s="6" t="s">
        <v>84</v>
      </c>
      <c r="C70" s="6" t="s">
        <v>98</v>
      </c>
      <c r="D70" s="6" t="s">
        <v>82</v>
      </c>
      <c r="E70" s="6" t="s">
        <v>82</v>
      </c>
    </row>
    <row r="71" spans="1:5" ht="15.75" x14ac:dyDescent="0.25">
      <c r="A71" s="67"/>
      <c r="B71" s="7" t="s">
        <v>71</v>
      </c>
      <c r="C71" s="7" t="s">
        <v>67</v>
      </c>
      <c r="D71" s="7" t="s">
        <v>69</v>
      </c>
      <c r="E71" s="7" t="s">
        <v>69</v>
      </c>
    </row>
    <row r="72" spans="1:5" ht="15.75" x14ac:dyDescent="0.25">
      <c r="A72" s="67"/>
      <c r="B72" s="7" t="s">
        <v>48</v>
      </c>
      <c r="C72" s="7" t="s">
        <v>39</v>
      </c>
      <c r="D72" s="7" t="s">
        <v>41</v>
      </c>
      <c r="E72" s="7" t="s">
        <v>41</v>
      </c>
    </row>
    <row r="73" spans="1:5" ht="63" x14ac:dyDescent="0.25">
      <c r="A73" s="8" t="s">
        <v>90</v>
      </c>
      <c r="B73" s="5" t="s">
        <v>91</v>
      </c>
      <c r="C73" s="5" t="s">
        <v>91</v>
      </c>
      <c r="D73" s="5" t="s">
        <v>91</v>
      </c>
      <c r="E73" s="5" t="s">
        <v>91</v>
      </c>
    </row>
    <row r="74" spans="1:5" ht="15.75" x14ac:dyDescent="0.25">
      <c r="A74" s="32"/>
      <c r="B74" s="33"/>
      <c r="C74" s="33"/>
      <c r="D74" s="33"/>
      <c r="E74" s="33"/>
    </row>
    <row r="75" spans="1:5" ht="15.75" x14ac:dyDescent="0.25">
      <c r="A75" s="32"/>
      <c r="B75" s="33"/>
      <c r="C75" s="33"/>
      <c r="D75" s="33"/>
      <c r="E75" s="33"/>
    </row>
    <row r="76" spans="1:5" ht="31.5" customHeight="1" x14ac:dyDescent="0.25">
      <c r="A76" s="69" t="s">
        <v>103</v>
      </c>
      <c r="B76" s="69"/>
      <c r="C76" s="69"/>
      <c r="D76" s="69"/>
      <c r="E76" s="69"/>
    </row>
    <row r="77" spans="1:5" ht="15.75" x14ac:dyDescent="0.25">
      <c r="A77" s="34" t="s">
        <v>102</v>
      </c>
    </row>
  </sheetData>
  <mergeCells count="32">
    <mergeCell ref="A76:E76"/>
    <mergeCell ref="C54:C55"/>
    <mergeCell ref="A1:D1"/>
    <mergeCell ref="A2:D2"/>
    <mergeCell ref="E57:E59"/>
    <mergeCell ref="C47:C48"/>
    <mergeCell ref="A70:A72"/>
    <mergeCell ref="A38:E38"/>
    <mergeCell ref="A64:A68"/>
    <mergeCell ref="D64:D66"/>
    <mergeCell ref="E64:E66"/>
    <mergeCell ref="A53:A55"/>
    <mergeCell ref="A57:A59"/>
    <mergeCell ref="B57:B59"/>
    <mergeCell ref="C57:C59"/>
    <mergeCell ref="E1:E2"/>
    <mergeCell ref="C64:C66"/>
    <mergeCell ref="B64:B66"/>
    <mergeCell ref="E50:E51"/>
    <mergeCell ref="A16:E16"/>
    <mergeCell ref="A18:A20"/>
    <mergeCell ref="D57:D59"/>
    <mergeCell ref="A62:E62"/>
    <mergeCell ref="A40:A42"/>
    <mergeCell ref="A43:A45"/>
    <mergeCell ref="A46:A48"/>
    <mergeCell ref="A49:A52"/>
    <mergeCell ref="A27:A29"/>
    <mergeCell ref="A30:A32"/>
    <mergeCell ref="D30:D32"/>
    <mergeCell ref="A21:A23"/>
    <mergeCell ref="A24:A26"/>
  </mergeCells>
  <pageMargins left="0.42" right="0.46" top="0.75" bottom="0.75" header="0.3" footer="0.3"/>
  <pageSetup paperSize="9" orientation="portrait" r:id="rId1"/>
  <rowBreaks count="3" manualBreakCount="3">
    <brk id="15" max="16383" man="1"/>
    <brk id="37" max="4" man="1"/>
    <brk id="61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"/>
  <sheetViews>
    <sheetView workbookViewId="0">
      <selection sqref="A1:XFD1048576"/>
    </sheetView>
  </sheetViews>
  <sheetFormatPr baseColWidth="10" defaultColWidth="9.140625" defaultRowHeight="15" x14ac:dyDescent="0.25"/>
  <cols>
    <col min="1" max="1" width="12.28515625" style="4" customWidth="1"/>
    <col min="2" max="5" width="20" style="4" customWidth="1"/>
    <col min="6" max="16384" width="9.140625" style="4"/>
  </cols>
  <sheetData>
    <row r="1" spans="1:5" ht="65.25" customHeight="1" x14ac:dyDescent="0.35">
      <c r="A1" s="70" t="s">
        <v>104</v>
      </c>
      <c r="B1" s="71"/>
      <c r="C1" s="71"/>
      <c r="D1" s="72"/>
      <c r="E1" s="79" t="s">
        <v>31</v>
      </c>
    </row>
    <row r="2" spans="1:5" ht="54" customHeight="1" x14ac:dyDescent="0.25">
      <c r="A2" s="73" t="s">
        <v>100</v>
      </c>
      <c r="B2" s="74"/>
      <c r="C2" s="74"/>
      <c r="D2" s="75"/>
      <c r="E2" s="80"/>
    </row>
    <row r="3" spans="1:5" ht="15.75" x14ac:dyDescent="0.25">
      <c r="A3" s="21"/>
      <c r="B3" s="6" t="s">
        <v>32</v>
      </c>
      <c r="C3" s="6" t="s">
        <v>33</v>
      </c>
      <c r="D3" s="6" t="s">
        <v>34</v>
      </c>
      <c r="E3" s="22" t="s">
        <v>35</v>
      </c>
    </row>
    <row r="4" spans="1:5" ht="52.5" customHeight="1" x14ac:dyDescent="0.25">
      <c r="A4" s="23">
        <v>1</v>
      </c>
      <c r="B4" s="6" t="s">
        <v>36</v>
      </c>
      <c r="C4" s="6" t="s">
        <v>37</v>
      </c>
      <c r="D4" s="6" t="s">
        <v>36</v>
      </c>
      <c r="E4" s="22" t="s">
        <v>38</v>
      </c>
    </row>
    <row r="5" spans="1:5" ht="15.75" x14ac:dyDescent="0.25">
      <c r="A5" s="24"/>
      <c r="B5" s="7" t="s">
        <v>39</v>
      </c>
      <c r="C5" s="7" t="s">
        <v>41</v>
      </c>
      <c r="D5" s="7" t="s">
        <v>40</v>
      </c>
      <c r="E5" s="25" t="s">
        <v>41</v>
      </c>
    </row>
    <row r="6" spans="1:5" ht="52.5" customHeight="1" x14ac:dyDescent="0.25">
      <c r="A6" s="23">
        <v>2</v>
      </c>
      <c r="B6" s="6" t="s">
        <v>42</v>
      </c>
      <c r="C6" s="6" t="s">
        <v>42</v>
      </c>
      <c r="D6" s="6" t="s">
        <v>43</v>
      </c>
      <c r="E6" s="22" t="s">
        <v>44</v>
      </c>
    </row>
    <row r="7" spans="1:5" ht="15.75" x14ac:dyDescent="0.25">
      <c r="A7" s="24"/>
      <c r="B7" s="7" t="s">
        <v>41</v>
      </c>
      <c r="C7" s="7" t="s">
        <v>41</v>
      </c>
      <c r="D7" s="39"/>
      <c r="E7" s="25" t="s">
        <v>45</v>
      </c>
    </row>
    <row r="8" spans="1:5" ht="52.5" customHeight="1" x14ac:dyDescent="0.25">
      <c r="A8" s="23">
        <v>3</v>
      </c>
      <c r="B8" s="6" t="s">
        <v>46</v>
      </c>
      <c r="C8" s="6" t="s">
        <v>46</v>
      </c>
      <c r="D8" s="6" t="s">
        <v>47</v>
      </c>
      <c r="E8" s="22" t="s">
        <v>43</v>
      </c>
    </row>
    <row r="9" spans="1:5" ht="15.75" x14ac:dyDescent="0.25">
      <c r="A9" s="24"/>
      <c r="B9" s="7" t="s">
        <v>40</v>
      </c>
      <c r="C9" s="7" t="s">
        <v>40</v>
      </c>
      <c r="D9" s="7" t="s">
        <v>48</v>
      </c>
      <c r="E9" s="26"/>
    </row>
    <row r="10" spans="1:5" ht="52.5" customHeight="1" x14ac:dyDescent="0.25">
      <c r="A10" s="23">
        <v>4</v>
      </c>
      <c r="B10" s="6" t="s">
        <v>49</v>
      </c>
      <c r="C10" s="6" t="s">
        <v>49</v>
      </c>
      <c r="D10" s="6" t="s">
        <v>50</v>
      </c>
      <c r="E10" s="22" t="s">
        <v>51</v>
      </c>
    </row>
    <row r="11" spans="1:5" ht="15.75" x14ac:dyDescent="0.25">
      <c r="A11" s="24"/>
      <c r="B11" s="7" t="s">
        <v>52</v>
      </c>
      <c r="C11" s="7" t="s">
        <v>52</v>
      </c>
      <c r="D11" s="7" t="s">
        <v>53</v>
      </c>
      <c r="E11" s="25" t="s">
        <v>39</v>
      </c>
    </row>
    <row r="12" spans="1:5" ht="52.5" customHeight="1" x14ac:dyDescent="0.25">
      <c r="A12" s="23">
        <v>5</v>
      </c>
      <c r="B12" s="6" t="s">
        <v>54</v>
      </c>
      <c r="C12" s="6" t="s">
        <v>55</v>
      </c>
      <c r="D12" s="6"/>
      <c r="E12" s="22"/>
    </row>
    <row r="13" spans="1:5" ht="15.75" x14ac:dyDescent="0.25">
      <c r="A13" s="27"/>
      <c r="B13" s="7" t="s">
        <v>52</v>
      </c>
      <c r="C13" s="5"/>
      <c r="D13" s="39"/>
      <c r="E13" s="26"/>
    </row>
    <row r="14" spans="1:5" ht="110.25" x14ac:dyDescent="0.25">
      <c r="A14" s="21"/>
      <c r="B14" s="5" t="s">
        <v>56</v>
      </c>
      <c r="C14" s="5" t="s">
        <v>56</v>
      </c>
      <c r="D14" s="5" t="s">
        <v>57</v>
      </c>
      <c r="E14" s="28" t="s">
        <v>57</v>
      </c>
    </row>
    <row r="15" spans="1:5" ht="78.75" x14ac:dyDescent="0.25">
      <c r="A15" s="29" t="s">
        <v>90</v>
      </c>
      <c r="B15" s="30" t="s">
        <v>58</v>
      </c>
      <c r="C15" s="30" t="s">
        <v>59</v>
      </c>
      <c r="D15" s="30" t="s">
        <v>60</v>
      </c>
      <c r="E15" s="31" t="s">
        <v>61</v>
      </c>
    </row>
    <row r="16" spans="1:5" ht="47.25" customHeight="1" x14ac:dyDescent="0.25">
      <c r="A16" s="54" t="s">
        <v>101</v>
      </c>
      <c r="B16" s="55"/>
      <c r="C16" s="55"/>
      <c r="D16" s="55"/>
      <c r="E16" s="56"/>
    </row>
    <row r="17" spans="1:5" ht="15.75" x14ac:dyDescent="0.25">
      <c r="A17" s="21"/>
      <c r="B17" s="6" t="s">
        <v>62</v>
      </c>
      <c r="C17" s="6" t="s">
        <v>63</v>
      </c>
      <c r="D17" s="6" t="s">
        <v>64</v>
      </c>
      <c r="E17" s="22" t="s">
        <v>65</v>
      </c>
    </row>
    <row r="18" spans="1:5" ht="43.5" customHeight="1" x14ac:dyDescent="0.25">
      <c r="A18" s="57">
        <v>1</v>
      </c>
      <c r="B18" s="6" t="s">
        <v>36</v>
      </c>
      <c r="C18" s="6" t="s">
        <v>37</v>
      </c>
      <c r="D18" s="6" t="s">
        <v>66</v>
      </c>
      <c r="E18" s="22" t="s">
        <v>38</v>
      </c>
    </row>
    <row r="19" spans="1:5" ht="15.75" x14ac:dyDescent="0.25">
      <c r="A19" s="58"/>
      <c r="B19" s="7" t="s">
        <v>67</v>
      </c>
      <c r="C19" s="7" t="s">
        <v>69</v>
      </c>
      <c r="D19" s="7" t="s">
        <v>68</v>
      </c>
      <c r="E19" s="25" t="s">
        <v>69</v>
      </c>
    </row>
    <row r="20" spans="1:5" ht="15.75" x14ac:dyDescent="0.25">
      <c r="A20" s="59"/>
      <c r="B20" s="7" t="s">
        <v>39</v>
      </c>
      <c r="C20" s="7" t="s">
        <v>41</v>
      </c>
      <c r="D20" s="7" t="s">
        <v>40</v>
      </c>
      <c r="E20" s="25" t="s">
        <v>41</v>
      </c>
    </row>
    <row r="21" spans="1:5" ht="43.5" customHeight="1" x14ac:dyDescent="0.25">
      <c r="A21" s="57">
        <v>2</v>
      </c>
      <c r="B21" s="6" t="s">
        <v>42</v>
      </c>
      <c r="C21" s="6" t="s">
        <v>42</v>
      </c>
      <c r="D21" s="41" t="s">
        <v>43</v>
      </c>
      <c r="E21" s="22" t="s">
        <v>44</v>
      </c>
    </row>
    <row r="22" spans="1:5" ht="15.75" x14ac:dyDescent="0.25">
      <c r="A22" s="58"/>
      <c r="B22" s="7" t="s">
        <v>69</v>
      </c>
      <c r="C22" s="7" t="s">
        <v>69</v>
      </c>
      <c r="D22" s="42"/>
      <c r="E22" s="25" t="s">
        <v>70</v>
      </c>
    </row>
    <row r="23" spans="1:5" ht="15.75" x14ac:dyDescent="0.25">
      <c r="A23" s="59"/>
      <c r="B23" s="7" t="s">
        <v>41</v>
      </c>
      <c r="C23" s="7" t="s">
        <v>41</v>
      </c>
      <c r="D23" s="43"/>
      <c r="E23" s="25" t="s">
        <v>45</v>
      </c>
    </row>
    <row r="24" spans="1:5" ht="43.5" customHeight="1" x14ac:dyDescent="0.25">
      <c r="A24" s="57">
        <v>3</v>
      </c>
      <c r="B24" s="6" t="s">
        <v>46</v>
      </c>
      <c r="C24" s="6" t="s">
        <v>46</v>
      </c>
      <c r="D24" s="6" t="s">
        <v>47</v>
      </c>
      <c r="E24" s="35" t="s">
        <v>43</v>
      </c>
    </row>
    <row r="25" spans="1:5" ht="15.75" x14ac:dyDescent="0.25">
      <c r="A25" s="58"/>
      <c r="B25" s="7" t="s">
        <v>68</v>
      </c>
      <c r="C25" s="7" t="s">
        <v>68</v>
      </c>
      <c r="D25" s="7" t="s">
        <v>71</v>
      </c>
      <c r="E25" s="36"/>
    </row>
    <row r="26" spans="1:5" ht="15.75" x14ac:dyDescent="0.25">
      <c r="A26" s="59"/>
      <c r="B26" s="7" t="s">
        <v>40</v>
      </c>
      <c r="C26" s="7" t="s">
        <v>40</v>
      </c>
      <c r="D26" s="7" t="s">
        <v>48</v>
      </c>
      <c r="E26" s="26"/>
    </row>
    <row r="27" spans="1:5" ht="43.5" customHeight="1" x14ac:dyDescent="0.25">
      <c r="A27" s="57">
        <v>4</v>
      </c>
      <c r="B27" s="6" t="s">
        <v>49</v>
      </c>
      <c r="C27" s="6" t="s">
        <v>49</v>
      </c>
      <c r="D27" s="6" t="s">
        <v>50</v>
      </c>
      <c r="E27" s="22" t="s">
        <v>51</v>
      </c>
    </row>
    <row r="28" spans="1:5" ht="15.75" x14ac:dyDescent="0.25">
      <c r="A28" s="58"/>
      <c r="B28" s="7" t="s">
        <v>72</v>
      </c>
      <c r="C28" s="7" t="s">
        <v>72</v>
      </c>
      <c r="D28" s="7" t="s">
        <v>73</v>
      </c>
      <c r="E28" s="25" t="s">
        <v>67</v>
      </c>
    </row>
    <row r="29" spans="1:5" ht="15.75" x14ac:dyDescent="0.25">
      <c r="A29" s="59"/>
      <c r="B29" s="7" t="s">
        <v>52</v>
      </c>
      <c r="C29" s="7" t="s">
        <v>52</v>
      </c>
      <c r="D29" s="7" t="s">
        <v>53</v>
      </c>
      <c r="E29" s="25" t="s">
        <v>39</v>
      </c>
    </row>
    <row r="30" spans="1:5" ht="43.5" customHeight="1" x14ac:dyDescent="0.25">
      <c r="A30" s="57">
        <v>5</v>
      </c>
      <c r="B30" s="6" t="s">
        <v>54</v>
      </c>
      <c r="C30" s="6" t="s">
        <v>74</v>
      </c>
      <c r="D30" s="60"/>
      <c r="E30" s="37"/>
    </row>
    <row r="31" spans="1:5" ht="45.75" x14ac:dyDescent="0.25">
      <c r="A31" s="58"/>
      <c r="B31" s="7" t="s">
        <v>72</v>
      </c>
      <c r="C31" s="7" t="s">
        <v>75</v>
      </c>
      <c r="D31" s="61"/>
      <c r="E31" s="36"/>
    </row>
    <row r="32" spans="1:5" ht="15.75" x14ac:dyDescent="0.25">
      <c r="A32" s="59"/>
      <c r="B32" s="7" t="s">
        <v>52</v>
      </c>
      <c r="C32" s="5"/>
      <c r="D32" s="62"/>
      <c r="E32" s="26"/>
    </row>
    <row r="33" spans="1:5" ht="78.75" x14ac:dyDescent="0.25">
      <c r="A33" s="29" t="s">
        <v>90</v>
      </c>
      <c r="B33" s="30" t="s">
        <v>76</v>
      </c>
      <c r="C33" s="30" t="s">
        <v>77</v>
      </c>
      <c r="D33" s="30" t="s">
        <v>78</v>
      </c>
      <c r="E33" s="31" t="s">
        <v>79</v>
      </c>
    </row>
    <row r="34" spans="1:5" x14ac:dyDescent="0.25">
      <c r="A34" s="9"/>
      <c r="B34" s="10"/>
      <c r="C34" s="10"/>
      <c r="D34" s="10"/>
      <c r="E34" s="10"/>
    </row>
    <row r="36" spans="1:5" ht="15.75" x14ac:dyDescent="0.25">
      <c r="A36" s="11"/>
    </row>
    <row r="37" spans="1:5" ht="19.5" x14ac:dyDescent="0.25">
      <c r="A37" s="12"/>
    </row>
    <row r="38" spans="1:5" ht="47.25" customHeight="1" x14ac:dyDescent="0.25">
      <c r="A38" s="63" t="s">
        <v>101</v>
      </c>
      <c r="B38" s="64"/>
      <c r="C38" s="64"/>
      <c r="D38" s="64"/>
      <c r="E38" s="65"/>
    </row>
    <row r="39" spans="1:5" ht="15.75" x14ac:dyDescent="0.25">
      <c r="A39" s="39"/>
      <c r="B39" s="43" t="s">
        <v>24</v>
      </c>
      <c r="C39" s="43" t="s">
        <v>80</v>
      </c>
      <c r="D39" s="43" t="s">
        <v>99</v>
      </c>
      <c r="E39" s="43" t="s">
        <v>81</v>
      </c>
    </row>
    <row r="40" spans="1:5" ht="47.25" customHeight="1" x14ac:dyDescent="0.25">
      <c r="A40" s="66">
        <v>1</v>
      </c>
      <c r="B40" s="6" t="s">
        <v>37</v>
      </c>
      <c r="C40" s="6" t="s">
        <v>46</v>
      </c>
      <c r="D40" s="6" t="s">
        <v>82</v>
      </c>
      <c r="E40" s="6" t="s">
        <v>36</v>
      </c>
    </row>
    <row r="41" spans="1:5" ht="15.75" x14ac:dyDescent="0.25">
      <c r="A41" s="67"/>
      <c r="B41" s="7" t="s">
        <v>69</v>
      </c>
      <c r="C41" s="7" t="s">
        <v>68</v>
      </c>
      <c r="D41" s="7" t="s">
        <v>69</v>
      </c>
      <c r="E41" s="7" t="s">
        <v>68</v>
      </c>
    </row>
    <row r="42" spans="1:5" ht="15.75" x14ac:dyDescent="0.25">
      <c r="A42" s="68"/>
      <c r="B42" s="7" t="s">
        <v>41</v>
      </c>
      <c r="C42" s="7" t="s">
        <v>40</v>
      </c>
      <c r="D42" s="7" t="s">
        <v>41</v>
      </c>
      <c r="E42" s="7" t="s">
        <v>40</v>
      </c>
    </row>
    <row r="43" spans="1:5" ht="31.5" x14ac:dyDescent="0.25">
      <c r="A43" s="66">
        <v>2</v>
      </c>
      <c r="B43" s="6" t="s">
        <v>42</v>
      </c>
      <c r="C43" s="6" t="s">
        <v>82</v>
      </c>
      <c r="D43" s="6" t="s">
        <v>42</v>
      </c>
      <c r="E43" s="6" t="s">
        <v>43</v>
      </c>
    </row>
    <row r="44" spans="1:5" ht="15.75" x14ac:dyDescent="0.25">
      <c r="A44" s="67"/>
      <c r="B44" s="7" t="s">
        <v>69</v>
      </c>
      <c r="C44" s="7" t="s">
        <v>69</v>
      </c>
      <c r="D44" s="7" t="s">
        <v>69</v>
      </c>
      <c r="E44" s="5"/>
    </row>
    <row r="45" spans="1:5" ht="15.75" x14ac:dyDescent="0.25">
      <c r="A45" s="68"/>
      <c r="B45" s="7" t="s">
        <v>41</v>
      </c>
      <c r="C45" s="7" t="s">
        <v>41</v>
      </c>
      <c r="D45" s="7" t="s">
        <v>41</v>
      </c>
      <c r="E45" s="5"/>
    </row>
    <row r="46" spans="1:5" ht="47.25" customHeight="1" x14ac:dyDescent="0.25">
      <c r="A46" s="66">
        <v>3</v>
      </c>
      <c r="B46" s="6" t="s">
        <v>46</v>
      </c>
      <c r="C46" s="6" t="s">
        <v>83</v>
      </c>
      <c r="D46" s="6" t="s">
        <v>46</v>
      </c>
      <c r="E46" s="6" t="s">
        <v>84</v>
      </c>
    </row>
    <row r="47" spans="1:5" ht="34.5" customHeight="1" x14ac:dyDescent="0.25">
      <c r="A47" s="67"/>
      <c r="B47" s="7" t="s">
        <v>68</v>
      </c>
      <c r="C47" s="52" t="s">
        <v>85</v>
      </c>
      <c r="D47" s="7" t="s">
        <v>68</v>
      </c>
      <c r="E47" s="7" t="s">
        <v>71</v>
      </c>
    </row>
    <row r="48" spans="1:5" ht="15.75" x14ac:dyDescent="0.25">
      <c r="A48" s="68"/>
      <c r="B48" s="7" t="s">
        <v>40</v>
      </c>
      <c r="C48" s="53"/>
      <c r="D48" s="7" t="s">
        <v>40</v>
      </c>
      <c r="E48" s="7" t="s">
        <v>48</v>
      </c>
    </row>
    <row r="49" spans="1:5" ht="47.25" customHeight="1" x14ac:dyDescent="0.25">
      <c r="A49" s="66">
        <v>4</v>
      </c>
      <c r="B49" s="6" t="s">
        <v>49</v>
      </c>
      <c r="C49" s="6" t="s">
        <v>86</v>
      </c>
      <c r="D49" s="6" t="s">
        <v>49</v>
      </c>
      <c r="E49" s="5"/>
    </row>
    <row r="50" spans="1:5" ht="31.5" x14ac:dyDescent="0.25">
      <c r="A50" s="67"/>
      <c r="B50" s="7" t="s">
        <v>72</v>
      </c>
      <c r="C50" s="6" t="s">
        <v>42</v>
      </c>
      <c r="D50" s="7" t="s">
        <v>72</v>
      </c>
      <c r="E50" s="5"/>
    </row>
    <row r="51" spans="1:5" ht="15.75" x14ac:dyDescent="0.25">
      <c r="A51" s="67"/>
      <c r="B51" s="7" t="s">
        <v>52</v>
      </c>
      <c r="C51" s="7" t="s">
        <v>69</v>
      </c>
      <c r="D51" s="7" t="s">
        <v>52</v>
      </c>
      <c r="E51" s="5"/>
    </row>
    <row r="52" spans="1:5" ht="15.75" x14ac:dyDescent="0.25">
      <c r="A52" s="68"/>
      <c r="B52" s="5"/>
      <c r="C52" s="7" t="s">
        <v>41</v>
      </c>
      <c r="D52" s="5"/>
      <c r="E52" s="5"/>
    </row>
    <row r="53" spans="1:5" ht="47.25" customHeight="1" x14ac:dyDescent="0.25">
      <c r="A53" s="66">
        <v>5</v>
      </c>
      <c r="B53" s="6" t="s">
        <v>87</v>
      </c>
      <c r="C53" s="6" t="s">
        <v>49</v>
      </c>
      <c r="D53" s="5"/>
      <c r="E53" s="5"/>
    </row>
    <row r="54" spans="1:5" ht="32.25" customHeight="1" x14ac:dyDescent="0.25">
      <c r="A54" s="67"/>
      <c r="B54" s="7" t="s">
        <v>72</v>
      </c>
      <c r="C54" s="52" t="s">
        <v>88</v>
      </c>
      <c r="D54" s="5"/>
      <c r="E54" s="5"/>
    </row>
    <row r="55" spans="1:5" ht="15.75" x14ac:dyDescent="0.25">
      <c r="A55" s="68"/>
      <c r="B55" s="7" t="s">
        <v>52</v>
      </c>
      <c r="C55" s="53"/>
      <c r="D55" s="5"/>
      <c r="E55" s="5"/>
    </row>
    <row r="56" spans="1:5" ht="15.75" x14ac:dyDescent="0.25">
      <c r="A56" s="5"/>
      <c r="B56" s="5"/>
      <c r="C56" s="5" t="s">
        <v>89</v>
      </c>
      <c r="D56" s="5"/>
      <c r="E56" s="5"/>
    </row>
    <row r="57" spans="1:5" x14ac:dyDescent="0.25">
      <c r="A57" s="46" t="s">
        <v>90</v>
      </c>
      <c r="B57" s="60" t="s">
        <v>91</v>
      </c>
      <c r="C57" s="60" t="s">
        <v>92</v>
      </c>
      <c r="D57" s="60" t="s">
        <v>91</v>
      </c>
      <c r="E57" s="60" t="s">
        <v>91</v>
      </c>
    </row>
    <row r="58" spans="1:5" x14ac:dyDescent="0.25">
      <c r="A58" s="47"/>
      <c r="B58" s="61"/>
      <c r="C58" s="61"/>
      <c r="D58" s="61"/>
      <c r="E58" s="61"/>
    </row>
    <row r="59" spans="1:5" x14ac:dyDescent="0.25">
      <c r="A59" s="48"/>
      <c r="B59" s="62"/>
      <c r="C59" s="62"/>
      <c r="D59" s="62"/>
      <c r="E59" s="62"/>
    </row>
    <row r="61" spans="1:5" ht="15.75" x14ac:dyDescent="0.25">
      <c r="A61" s="11"/>
    </row>
    <row r="62" spans="1:5" ht="47.25" customHeight="1" x14ac:dyDescent="0.25">
      <c r="A62" s="63" t="s">
        <v>101</v>
      </c>
      <c r="B62" s="64"/>
      <c r="C62" s="64"/>
      <c r="D62" s="64"/>
      <c r="E62" s="65"/>
    </row>
    <row r="63" spans="1:5" ht="15.75" x14ac:dyDescent="0.25">
      <c r="A63" s="39"/>
      <c r="B63" s="42" t="s">
        <v>93</v>
      </c>
      <c r="C63" s="43" t="s">
        <v>23</v>
      </c>
      <c r="D63" s="43" t="s">
        <v>94</v>
      </c>
      <c r="E63" s="44"/>
    </row>
    <row r="64" spans="1:5" x14ac:dyDescent="0.25">
      <c r="A64" s="81">
        <v>1</v>
      </c>
      <c r="B64" s="16"/>
      <c r="C64" s="83" t="s">
        <v>97</v>
      </c>
      <c r="D64" s="46" t="s">
        <v>38</v>
      </c>
      <c r="E64" s="86"/>
    </row>
    <row r="65" spans="1:5" ht="15.75" x14ac:dyDescent="0.25">
      <c r="A65" s="82"/>
      <c r="B65" s="17" t="s">
        <v>95</v>
      </c>
      <c r="C65" s="84"/>
      <c r="D65" s="47"/>
      <c r="E65" s="86"/>
    </row>
    <row r="66" spans="1:5" ht="15.75" x14ac:dyDescent="0.25">
      <c r="A66" s="82"/>
      <c r="B66" s="18" t="s">
        <v>96</v>
      </c>
      <c r="C66" s="85"/>
      <c r="D66" s="48"/>
      <c r="E66" s="86"/>
    </row>
    <row r="67" spans="1:5" ht="15.75" x14ac:dyDescent="0.25">
      <c r="A67" s="67"/>
      <c r="B67" s="15" t="s">
        <v>69</v>
      </c>
      <c r="C67" s="7" t="s">
        <v>68</v>
      </c>
      <c r="D67" s="7" t="s">
        <v>69</v>
      </c>
      <c r="E67" s="44"/>
    </row>
    <row r="68" spans="1:5" ht="15.75" x14ac:dyDescent="0.25">
      <c r="A68" s="68"/>
      <c r="B68" s="7" t="s">
        <v>41</v>
      </c>
      <c r="C68" s="7" t="s">
        <v>40</v>
      </c>
      <c r="D68" s="7" t="s">
        <v>41</v>
      </c>
      <c r="E68" s="44"/>
    </row>
    <row r="69" spans="1:5" ht="15.75" x14ac:dyDescent="0.25">
      <c r="A69" s="8">
        <v>2</v>
      </c>
      <c r="B69" s="6" t="s">
        <v>43</v>
      </c>
      <c r="C69" s="6" t="s">
        <v>43</v>
      </c>
      <c r="D69" s="6" t="s">
        <v>43</v>
      </c>
      <c r="E69" s="44"/>
    </row>
    <row r="70" spans="1:5" ht="63" x14ac:dyDescent="0.25">
      <c r="A70" s="66">
        <v>3</v>
      </c>
      <c r="B70" s="6" t="s">
        <v>98</v>
      </c>
      <c r="C70" s="6" t="s">
        <v>82</v>
      </c>
      <c r="D70" s="6" t="s">
        <v>82</v>
      </c>
      <c r="E70" s="44"/>
    </row>
    <row r="71" spans="1:5" ht="15.75" x14ac:dyDescent="0.25">
      <c r="A71" s="67"/>
      <c r="B71" s="7" t="s">
        <v>67</v>
      </c>
      <c r="C71" s="7" t="s">
        <v>69</v>
      </c>
      <c r="D71" s="7" t="s">
        <v>69</v>
      </c>
      <c r="E71" s="44"/>
    </row>
    <row r="72" spans="1:5" ht="15.75" x14ac:dyDescent="0.25">
      <c r="A72" s="67"/>
      <c r="B72" s="7" t="s">
        <v>39</v>
      </c>
      <c r="C72" s="7" t="s">
        <v>41</v>
      </c>
      <c r="D72" s="7" t="s">
        <v>41</v>
      </c>
      <c r="E72" s="44"/>
    </row>
    <row r="73" spans="1:5" ht="63" x14ac:dyDescent="0.25">
      <c r="A73" s="8" t="s">
        <v>90</v>
      </c>
      <c r="B73" s="5" t="s">
        <v>91</v>
      </c>
      <c r="C73" s="5" t="s">
        <v>91</v>
      </c>
      <c r="D73" s="5" t="s">
        <v>91</v>
      </c>
      <c r="E73" s="44"/>
    </row>
    <row r="74" spans="1:5" ht="15.75" x14ac:dyDescent="0.25">
      <c r="A74" s="32"/>
      <c r="B74" s="33"/>
      <c r="C74" s="33"/>
      <c r="D74" s="33"/>
      <c r="E74" s="33"/>
    </row>
    <row r="75" spans="1:5" ht="15.75" x14ac:dyDescent="0.25">
      <c r="A75" s="32"/>
      <c r="B75" s="33"/>
      <c r="C75" s="33"/>
      <c r="D75" s="33"/>
      <c r="E75" s="33"/>
    </row>
    <row r="76" spans="1:5" ht="31.5" customHeight="1" x14ac:dyDescent="0.25">
      <c r="A76" s="69" t="s">
        <v>103</v>
      </c>
      <c r="B76" s="69"/>
      <c r="C76" s="69"/>
      <c r="D76" s="69"/>
      <c r="E76" s="69"/>
    </row>
    <row r="77" spans="1:5" ht="15.75" x14ac:dyDescent="0.25">
      <c r="A77" s="34" t="s">
        <v>102</v>
      </c>
    </row>
  </sheetData>
  <mergeCells count="30">
    <mergeCell ref="A40:A42"/>
    <mergeCell ref="A1:D1"/>
    <mergeCell ref="E1:E2"/>
    <mergeCell ref="A2:D2"/>
    <mergeCell ref="A16:E16"/>
    <mergeCell ref="A18:A20"/>
    <mergeCell ref="A21:A23"/>
    <mergeCell ref="A24:A26"/>
    <mergeCell ref="A27:A29"/>
    <mergeCell ref="A30:A32"/>
    <mergeCell ref="D30:D32"/>
    <mergeCell ref="A38:E38"/>
    <mergeCell ref="A43:A45"/>
    <mergeCell ref="A46:A48"/>
    <mergeCell ref="C47:C48"/>
    <mergeCell ref="A49:A52"/>
    <mergeCell ref="A53:A55"/>
    <mergeCell ref="C54:C55"/>
    <mergeCell ref="A76:E76"/>
    <mergeCell ref="A57:A59"/>
    <mergeCell ref="B57:B59"/>
    <mergeCell ref="C57:C59"/>
    <mergeCell ref="D57:D59"/>
    <mergeCell ref="E57:E59"/>
    <mergeCell ref="A62:E62"/>
    <mergeCell ref="A64:A68"/>
    <mergeCell ref="C64:C66"/>
    <mergeCell ref="D64:D66"/>
    <mergeCell ref="E64:E66"/>
    <mergeCell ref="A70:A7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workbookViewId="0">
      <selection activeCell="K9" sqref="K9"/>
    </sheetView>
  </sheetViews>
  <sheetFormatPr baseColWidth="10" defaultColWidth="9.140625" defaultRowHeight="14.25" x14ac:dyDescent="0.2"/>
  <cols>
    <col min="1" max="10" width="9.140625" style="1"/>
    <col min="11" max="11" width="10.28515625" style="1" bestFit="1" customWidth="1"/>
    <col min="12" max="16384" width="9.140625" style="1"/>
  </cols>
  <sheetData>
    <row r="1" spans="1:12" x14ac:dyDescent="0.2">
      <c r="A1" s="2" t="s">
        <v>0</v>
      </c>
    </row>
    <row r="2" spans="1:12" x14ac:dyDescent="0.2">
      <c r="J2" s="1" t="s">
        <v>28</v>
      </c>
      <c r="K2" s="1" t="s">
        <v>27</v>
      </c>
      <c r="L2" s="1" t="s">
        <v>26</v>
      </c>
    </row>
    <row r="3" spans="1:12" x14ac:dyDescent="0.2">
      <c r="A3" s="3">
        <v>0.375</v>
      </c>
      <c r="C3" s="1" t="s">
        <v>1</v>
      </c>
      <c r="F3" s="1">
        <v>0</v>
      </c>
      <c r="H3" s="1" t="s">
        <v>22</v>
      </c>
      <c r="J3" s="1">
        <v>5</v>
      </c>
      <c r="K3" s="1">
        <f>ROUNDUP(F3/3,0)</f>
        <v>0</v>
      </c>
      <c r="L3" s="1">
        <f>+J3*K3</f>
        <v>0</v>
      </c>
    </row>
    <row r="4" spans="1:12" x14ac:dyDescent="0.2">
      <c r="C4" s="1" t="s">
        <v>3</v>
      </c>
      <c r="F4" s="1">
        <v>4</v>
      </c>
      <c r="H4" s="1" t="s">
        <v>22</v>
      </c>
      <c r="J4" s="1">
        <v>5</v>
      </c>
      <c r="K4" s="1">
        <f>ROUNDUP(F4/3,0)</f>
        <v>2</v>
      </c>
      <c r="L4" s="1">
        <f t="shared" ref="L4:L9" si="0">+J4*K4</f>
        <v>10</v>
      </c>
    </row>
    <row r="5" spans="1:12" x14ac:dyDescent="0.2">
      <c r="C5" s="1" t="s">
        <v>2</v>
      </c>
      <c r="F5" s="1">
        <v>20</v>
      </c>
      <c r="G5" s="1" t="s">
        <v>18</v>
      </c>
      <c r="J5" s="1">
        <v>5</v>
      </c>
      <c r="K5" s="1">
        <f>ROUNDUP(F5/3,0)</f>
        <v>7</v>
      </c>
      <c r="L5" s="1">
        <f t="shared" si="0"/>
        <v>35</v>
      </c>
    </row>
    <row r="6" spans="1:12" x14ac:dyDescent="0.2">
      <c r="C6" s="1" t="s">
        <v>4</v>
      </c>
      <c r="F6" s="1">
        <v>21</v>
      </c>
      <c r="G6" s="1" t="s">
        <v>18</v>
      </c>
      <c r="J6" s="1">
        <v>7</v>
      </c>
      <c r="K6" s="1">
        <f t="shared" ref="K6:K16" si="1">ROUNDUP(F6/3,0)</f>
        <v>7</v>
      </c>
      <c r="L6" s="1">
        <f t="shared" si="0"/>
        <v>49</v>
      </c>
    </row>
    <row r="7" spans="1:12" x14ac:dyDescent="0.2">
      <c r="C7" s="1" t="s">
        <v>5</v>
      </c>
      <c r="F7" s="1">
        <v>4</v>
      </c>
      <c r="H7" s="1" t="s">
        <v>22</v>
      </c>
      <c r="J7" s="1">
        <v>7</v>
      </c>
      <c r="K7" s="1">
        <f t="shared" si="1"/>
        <v>2</v>
      </c>
      <c r="L7" s="1">
        <f t="shared" si="0"/>
        <v>14</v>
      </c>
    </row>
    <row r="8" spans="1:12" x14ac:dyDescent="0.2">
      <c r="C8" s="1" t="s">
        <v>6</v>
      </c>
      <c r="F8" s="1">
        <v>4</v>
      </c>
      <c r="H8" s="1" t="s">
        <v>22</v>
      </c>
      <c r="J8" s="1">
        <v>4</v>
      </c>
      <c r="K8" s="1">
        <f>ROUNDUP(F8/1,0)</f>
        <v>4</v>
      </c>
      <c r="L8" s="1">
        <f t="shared" si="0"/>
        <v>16</v>
      </c>
    </row>
    <row r="9" spans="1:12" x14ac:dyDescent="0.2">
      <c r="C9" s="1" t="s">
        <v>7</v>
      </c>
      <c r="F9" s="1">
        <v>5</v>
      </c>
      <c r="H9" s="1" t="s">
        <v>22</v>
      </c>
      <c r="J9" s="1">
        <v>4</v>
      </c>
      <c r="K9" s="1">
        <f>ROUNDUP(F9/1,0)</f>
        <v>5</v>
      </c>
      <c r="L9" s="1">
        <f t="shared" si="0"/>
        <v>20</v>
      </c>
    </row>
    <row r="10" spans="1:12" x14ac:dyDescent="0.2">
      <c r="C10" s="1" t="s">
        <v>8</v>
      </c>
      <c r="K10" s="1">
        <f t="shared" si="1"/>
        <v>0</v>
      </c>
    </row>
    <row r="11" spans="1:12" x14ac:dyDescent="0.2">
      <c r="C11" s="1" t="s">
        <v>9</v>
      </c>
      <c r="F11" s="1">
        <v>0</v>
      </c>
      <c r="K11" s="1">
        <f t="shared" si="1"/>
        <v>0</v>
      </c>
    </row>
    <row r="12" spans="1:12" x14ac:dyDescent="0.2">
      <c r="C12" s="1" t="s">
        <v>10</v>
      </c>
      <c r="F12" s="1">
        <v>5</v>
      </c>
      <c r="H12" s="1" t="s">
        <v>22</v>
      </c>
      <c r="K12" s="1">
        <f t="shared" si="1"/>
        <v>2</v>
      </c>
    </row>
    <row r="13" spans="1:12" x14ac:dyDescent="0.2">
      <c r="C13" s="1" t="s">
        <v>11</v>
      </c>
      <c r="F13" s="1">
        <v>19</v>
      </c>
      <c r="G13" s="1" t="s">
        <v>18</v>
      </c>
      <c r="K13" s="1">
        <f t="shared" si="1"/>
        <v>7</v>
      </c>
    </row>
    <row r="14" spans="1:12" x14ac:dyDescent="0.2">
      <c r="C14" s="1" t="s">
        <v>12</v>
      </c>
      <c r="F14" s="1">
        <v>20</v>
      </c>
      <c r="G14" s="1" t="s">
        <v>18</v>
      </c>
      <c r="K14" s="1">
        <f t="shared" si="1"/>
        <v>7</v>
      </c>
    </row>
    <row r="15" spans="1:12" x14ac:dyDescent="0.2">
      <c r="C15" s="1" t="s">
        <v>14</v>
      </c>
      <c r="F15" s="1">
        <v>5</v>
      </c>
      <c r="H15" s="1" t="s">
        <v>22</v>
      </c>
      <c r="K15" s="1">
        <f>ROUNDUP(F15/1,0)</f>
        <v>5</v>
      </c>
    </row>
    <row r="16" spans="1:12" x14ac:dyDescent="0.2">
      <c r="C16" s="1" t="s">
        <v>13</v>
      </c>
      <c r="F16" s="1">
        <v>10</v>
      </c>
      <c r="G16" s="1" t="s">
        <v>18</v>
      </c>
      <c r="K16" s="1">
        <f t="shared" si="1"/>
        <v>4</v>
      </c>
    </row>
    <row r="17" spans="1:11" x14ac:dyDescent="0.2">
      <c r="C17" s="1" t="s">
        <v>15</v>
      </c>
      <c r="F17" s="1">
        <v>4</v>
      </c>
      <c r="H17" s="1" t="s">
        <v>22</v>
      </c>
      <c r="K17" s="1">
        <f>ROUNDUP(F17/1,0)</f>
        <v>4</v>
      </c>
    </row>
    <row r="18" spans="1:11" x14ac:dyDescent="0.2">
      <c r="C18" s="1" t="s">
        <v>16</v>
      </c>
      <c r="F18" s="1">
        <v>7</v>
      </c>
      <c r="H18" s="1" t="s">
        <v>22</v>
      </c>
      <c r="K18" s="1">
        <f>ROUNDUP(F18/1,0)</f>
        <v>7</v>
      </c>
    </row>
    <row r="21" spans="1:11" x14ac:dyDescent="0.2">
      <c r="A21" s="2" t="s">
        <v>17</v>
      </c>
    </row>
    <row r="23" spans="1:11" x14ac:dyDescent="0.2">
      <c r="A23" s="3">
        <v>0.375</v>
      </c>
      <c r="C23" s="1" t="s">
        <v>19</v>
      </c>
      <c r="D23" s="1" t="s">
        <v>23</v>
      </c>
    </row>
    <row r="24" spans="1:11" x14ac:dyDescent="0.2">
      <c r="A24" s="3">
        <f>+A23+0.021</f>
        <v>0.39600000000000002</v>
      </c>
      <c r="D24" s="1" t="s">
        <v>4</v>
      </c>
    </row>
    <row r="25" spans="1:11" x14ac:dyDescent="0.2">
      <c r="A25" s="3">
        <f t="shared" ref="A25:A34" si="2">+A24+0.021</f>
        <v>0.41700000000000004</v>
      </c>
      <c r="D25" s="1" t="s">
        <v>24</v>
      </c>
    </row>
    <row r="26" spans="1:11" x14ac:dyDescent="0.2">
      <c r="A26" s="3">
        <f t="shared" si="2"/>
        <v>0.43800000000000006</v>
      </c>
      <c r="D26" s="1" t="s">
        <v>12</v>
      </c>
    </row>
    <row r="27" spans="1:11" x14ac:dyDescent="0.2">
      <c r="A27" s="3">
        <f t="shared" si="2"/>
        <v>0.45900000000000007</v>
      </c>
      <c r="D27" s="1" t="s">
        <v>13</v>
      </c>
    </row>
    <row r="28" spans="1:11" x14ac:dyDescent="0.2">
      <c r="A28" s="3">
        <f>+A27+0.031</f>
        <v>0.4900000000000001</v>
      </c>
      <c r="C28" s="1" t="s">
        <v>21</v>
      </c>
      <c r="D28" s="1" t="s">
        <v>1</v>
      </c>
    </row>
    <row r="29" spans="1:11" x14ac:dyDescent="0.2">
      <c r="A29" s="3">
        <f t="shared" si="2"/>
        <v>0.51100000000000012</v>
      </c>
      <c r="D29" s="1" t="s">
        <v>3</v>
      </c>
    </row>
    <row r="30" spans="1:11" x14ac:dyDescent="0.2">
      <c r="A30" s="3">
        <f t="shared" si="2"/>
        <v>0.53200000000000014</v>
      </c>
      <c r="C30" s="1" t="s">
        <v>20</v>
      </c>
    </row>
    <row r="31" spans="1:11" x14ac:dyDescent="0.2">
      <c r="A31" s="3">
        <f t="shared" si="2"/>
        <v>0.55300000000000016</v>
      </c>
      <c r="C31" s="1" t="s">
        <v>21</v>
      </c>
      <c r="D31" s="1" t="s">
        <v>25</v>
      </c>
    </row>
    <row r="32" spans="1:11" x14ac:dyDescent="0.2">
      <c r="A32" s="3">
        <f>+A31+0.0205</f>
        <v>0.57350000000000012</v>
      </c>
      <c r="D32" s="1" t="s">
        <v>4</v>
      </c>
    </row>
    <row r="33" spans="1:5" x14ac:dyDescent="0.2">
      <c r="A33" s="3">
        <f t="shared" si="2"/>
        <v>0.59450000000000014</v>
      </c>
      <c r="D33" s="1" t="s">
        <v>5</v>
      </c>
    </row>
    <row r="34" spans="1:5" x14ac:dyDescent="0.2">
      <c r="A34" s="3">
        <f t="shared" si="2"/>
        <v>0.61550000000000016</v>
      </c>
      <c r="D34" s="1" t="s">
        <v>6</v>
      </c>
      <c r="E34" s="1" t="s">
        <v>29</v>
      </c>
    </row>
    <row r="35" spans="1:5" x14ac:dyDescent="0.2">
      <c r="A35" s="3">
        <f>+A34+0.0205</f>
        <v>0.63600000000000012</v>
      </c>
      <c r="D35" s="1" t="s">
        <v>7</v>
      </c>
    </row>
    <row r="36" spans="1:5" x14ac:dyDescent="0.2">
      <c r="A36" s="3">
        <f t="shared" ref="A36:A42" si="3">+A35+0.0205</f>
        <v>0.65650000000000008</v>
      </c>
      <c r="C36" s="1" t="s">
        <v>8</v>
      </c>
    </row>
    <row r="37" spans="1:5" x14ac:dyDescent="0.2">
      <c r="A37" s="3">
        <f>+A36+0.021</f>
        <v>0.6775000000000001</v>
      </c>
      <c r="D37" s="1" t="s">
        <v>9</v>
      </c>
    </row>
    <row r="38" spans="1:5" x14ac:dyDescent="0.2">
      <c r="A38" s="3">
        <f>+A37+0.021</f>
        <v>0.69850000000000012</v>
      </c>
      <c r="D38" s="1" t="s">
        <v>10</v>
      </c>
    </row>
    <row r="39" spans="1:5" x14ac:dyDescent="0.2">
      <c r="A39" s="3">
        <f t="shared" si="3"/>
        <v>0.71900000000000008</v>
      </c>
      <c r="D39" s="1" t="s">
        <v>11</v>
      </c>
    </row>
    <row r="40" spans="1:5" x14ac:dyDescent="0.2">
      <c r="A40" s="3">
        <f>+A39+0.021</f>
        <v>0.7400000000000001</v>
      </c>
      <c r="D40" s="1" t="s">
        <v>12</v>
      </c>
    </row>
    <row r="41" spans="1:5" x14ac:dyDescent="0.2">
      <c r="A41" s="3">
        <f>+A40+0.021</f>
        <v>0.76100000000000012</v>
      </c>
      <c r="D41" s="1" t="s">
        <v>14</v>
      </c>
      <c r="E41" s="1" t="s">
        <v>30</v>
      </c>
    </row>
    <row r="42" spans="1:5" x14ac:dyDescent="0.2">
      <c r="A42" s="3">
        <f t="shared" si="3"/>
        <v>0.78150000000000008</v>
      </c>
      <c r="D42" s="1" t="s">
        <v>13</v>
      </c>
    </row>
    <row r="43" spans="1:5" x14ac:dyDescent="0.2">
      <c r="A43" s="3">
        <f>+A42+0.0315</f>
        <v>0.81300000000000006</v>
      </c>
      <c r="D43" s="1" t="s">
        <v>15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1</vt:i4>
      </vt:variant>
    </vt:vector>
  </HeadingPairs>
  <TitlesOfParts>
    <vt:vector size="4" baseType="lpstr">
      <vt:lpstr>2015</vt:lpstr>
      <vt:lpstr>Sheet3</vt:lpstr>
      <vt:lpstr>Sheet1</vt:lpstr>
      <vt:lpstr>'2015'!Utskriftsområde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Larsen, Kristin</dc:creator>
  <cp:lastModifiedBy>Marlene Furnes Bagley</cp:lastModifiedBy>
  <cp:lastPrinted>2018-05-09T08:52:23Z</cp:lastPrinted>
  <dcterms:created xsi:type="dcterms:W3CDTF">2012-03-28T08:19:37Z</dcterms:created>
  <dcterms:modified xsi:type="dcterms:W3CDTF">2018-05-09T09:21:16Z</dcterms:modified>
</cp:coreProperties>
</file>